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showHorizontalScroll="0" xWindow="120" yWindow="90" windowWidth="11625" windowHeight="5520" activeTab="1"/>
  </bookViews>
  <sheets>
    <sheet name="Strona 1" sheetId="1" r:id="rId1"/>
    <sheet name="Strona 2" sheetId="3" r:id="rId2"/>
  </sheets>
  <definedNames>
    <definedName name="_xlnm.Print_Area" localSheetId="0">'Strona 1'!$B$2:$J$40</definedName>
    <definedName name="_xlnm.Print_Area" localSheetId="1">'Strona 2'!$B$2:$K$36</definedName>
  </definedNames>
  <calcPr calcId="125725"/>
</workbook>
</file>

<file path=xl/calcChain.xml><?xml version="1.0" encoding="utf-8"?>
<calcChain xmlns="http://schemas.openxmlformats.org/spreadsheetml/2006/main">
  <c r="E33" i="1"/>
  <c r="J14" i="3"/>
  <c r="F14"/>
  <c r="I33" i="1"/>
  <c r="J20" i="3"/>
  <c r="F20"/>
  <c r="J5"/>
  <c r="I13" i="1"/>
  <c r="I21"/>
  <c r="J9" i="3"/>
  <c r="F5"/>
  <c r="E13" i="1"/>
  <c r="E21"/>
  <c r="F9" i="3"/>
  <c r="E32" i="1" l="1"/>
  <c r="F8" i="3" s="1"/>
  <c r="F19" s="1"/>
  <c r="F23" s="1"/>
  <c r="F26" s="1"/>
  <c r="I32" i="1"/>
  <c r="J8" i="3" s="1"/>
  <c r="J19" s="1"/>
  <c r="J23" s="1"/>
  <c r="J26" s="1"/>
</calcChain>
</file>

<file path=xl/sharedStrings.xml><?xml version="1.0" encoding="utf-8"?>
<sst xmlns="http://schemas.openxmlformats.org/spreadsheetml/2006/main" count="114" uniqueCount="92">
  <si>
    <t>Adresat</t>
  </si>
  <si>
    <t>Numer identyfikacyjny REGON</t>
  </si>
  <si>
    <t>© www.signform.pl Sp. z o.o., producent aktywnych formularzy, e-mail: biuro@signform.pl</t>
  </si>
  <si>
    <t>Wysłać bez pisma przewodniego</t>
  </si>
  <si>
    <t>(główny księgowy)</t>
  </si>
  <si>
    <t>(rok, miesiąc, dzień)</t>
  </si>
  <si>
    <t>(kierownik jednostki)</t>
  </si>
  <si>
    <t>S I G N F O R M</t>
  </si>
  <si>
    <t>Nazwa i adres jednostki sprawozdawczej</t>
  </si>
  <si>
    <t>Stan na koniec
roku bieżącego</t>
  </si>
  <si>
    <t>sporządzony na dzień</t>
  </si>
  <si>
    <t>r.</t>
  </si>
  <si>
    <t>Stan na koniec
roku poprzedniego</t>
  </si>
  <si>
    <t xml:space="preserve">
Rachunek zysków i strat
jednostki
(wariant porównawczy)</t>
  </si>
  <si>
    <t xml:space="preserve"> A.</t>
  </si>
  <si>
    <t>Przychody netto ze sprzedaży produktów</t>
  </si>
  <si>
    <t xml:space="preserve"> I.</t>
  </si>
  <si>
    <t>Przychody netto z podstawowej działalności operacyjnej</t>
  </si>
  <si>
    <t xml:space="preserve"> II.</t>
  </si>
  <si>
    <t>Zmiana stanu produktów (zwiększenie − wartość dodatnia,</t>
  </si>
  <si>
    <t>zmniejszenie − wartość ujemna)</t>
  </si>
  <si>
    <t xml:space="preserve"> III.</t>
  </si>
  <si>
    <t>Koszt wytworzenia produktów na własne potrzeby jednostki</t>
  </si>
  <si>
    <t>Przychody netto ze sprzedaży towarów i materiałów</t>
  </si>
  <si>
    <t xml:space="preserve"> IV.</t>
  </si>
  <si>
    <t xml:space="preserve"> V.</t>
  </si>
  <si>
    <t xml:space="preserve"> VI.</t>
  </si>
  <si>
    <t>Przychody z tytutu dochodów budżetowych</t>
  </si>
  <si>
    <t>Dotacje na finansowanie działalności podstawowej</t>
  </si>
  <si>
    <t xml:space="preserve"> B.</t>
  </si>
  <si>
    <t>Koszty działalności operacyjnej</t>
  </si>
  <si>
    <t xml:space="preserve"> VII.</t>
  </si>
  <si>
    <t xml:space="preserve"> VIII.</t>
  </si>
  <si>
    <t xml:space="preserve"> IX.</t>
  </si>
  <si>
    <t xml:space="preserve"> X.</t>
  </si>
  <si>
    <t xml:space="preserve"> C.</t>
  </si>
  <si>
    <t xml:space="preserve"> D.</t>
  </si>
  <si>
    <t>Amortyzacja</t>
  </si>
  <si>
    <t>Zużycie materiałów i energii</t>
  </si>
  <si>
    <t>Usługi obce</t>
  </si>
  <si>
    <t>Podatki i opłaty</t>
  </si>
  <si>
    <t>Wynagrodzenia</t>
  </si>
  <si>
    <t>Ubezpieczenia społeczne i inne świadczenia dla pracowników</t>
  </si>
  <si>
    <t>Pozostałe koszty rodzajowe</t>
  </si>
  <si>
    <t>Wartość sprzedanych towarów i materiałów</t>
  </si>
  <si>
    <t>Inne świadczenia finansowane z budżetu</t>
  </si>
  <si>
    <t>Pozostałe obciążenia</t>
  </si>
  <si>
    <t>Pozostałe przychody operacyjne</t>
  </si>
  <si>
    <t>RACHUNEK ZYSKÓW I STRAT JEDNOSTKI BUDŻETOWEJ
LUB SAMORZĄDOWEGO ZAKŁADU BUDŻETOWEGO
(WARIANT PORÓWNAWCZY)</t>
  </si>
  <si>
    <t>Zysk ze zbycia niefinansowych aktywów trwałych</t>
  </si>
  <si>
    <t>Dotacje</t>
  </si>
  <si>
    <t>Inne przychody operacyjne</t>
  </si>
  <si>
    <t xml:space="preserve"> E.</t>
  </si>
  <si>
    <t>Pozostałe koszty operacyjne</t>
  </si>
  <si>
    <t xml:space="preserve"> I.
</t>
  </si>
  <si>
    <t>Koszty inwestycji finansowanych ze środków własnych
samorządowych zakładów budżetowych i dochodów jednostek
budżetowych gromadzonych na wydzielonym rachunku</t>
  </si>
  <si>
    <t xml:space="preserve"> F.</t>
  </si>
  <si>
    <t xml:space="preserve"> G.</t>
  </si>
  <si>
    <t>Zysk (strata) z działalności operacyjnej (C+D-E)</t>
  </si>
  <si>
    <t>Przychody finansowe</t>
  </si>
  <si>
    <t>Dywidendy i udziały w zyskach</t>
  </si>
  <si>
    <t>Odsetki</t>
  </si>
  <si>
    <t>Inne</t>
  </si>
  <si>
    <t xml:space="preserve"> H.</t>
  </si>
  <si>
    <t>Koszty finansowe</t>
  </si>
  <si>
    <t xml:space="preserve"> J.</t>
  </si>
  <si>
    <t>Zysk (strata) z działalności gospodarczej (F+G-H)</t>
  </si>
  <si>
    <t>Wynik zdarzeń nadzwyczajnych (J.I.-J.II.)</t>
  </si>
  <si>
    <t>Zyski nadzwyczajne</t>
  </si>
  <si>
    <t>Straty nadzwyczajne</t>
  </si>
  <si>
    <t xml:space="preserve"> K.</t>
  </si>
  <si>
    <t>Zysk (strata) brutto (I±J)</t>
  </si>
  <si>
    <t xml:space="preserve"> L.</t>
  </si>
  <si>
    <t>Podatek dochodowy</t>
  </si>
  <si>
    <t>Pozostałe obowiązkowe zmniejszenia zysku (zwiększenia
straty) oraz nadwyżki środków obrotowych</t>
  </si>
  <si>
    <t xml:space="preserve"> M.
</t>
  </si>
  <si>
    <t xml:space="preserve"> N.</t>
  </si>
  <si>
    <t>Zysk (strata) netto (K-L-M)</t>
  </si>
  <si>
    <t>Informacje uzupełniające istotne dla oceny rzetelności i przejrzystości sytuacji finansowej:</t>
  </si>
  <si>
    <t>1.</t>
  </si>
  <si>
    <t>2.</t>
  </si>
  <si>
    <t>3.</t>
  </si>
  <si>
    <t>Zysk (strata) z działalności podstawowej (A-B)</t>
  </si>
  <si>
    <t>OŚRODEK POMOCY SPOŁECZNEJ</t>
  </si>
  <si>
    <t>272902803</t>
  </si>
  <si>
    <t xml:space="preserve"> GMINA MARKLOWICE</t>
  </si>
  <si>
    <t>0,00  koszty amortyzacji</t>
  </si>
  <si>
    <t>31-12-2022</t>
  </si>
  <si>
    <t>wyłączenia   32.567,79</t>
  </si>
  <si>
    <t>2023-03-13</t>
  </si>
  <si>
    <t>MIRELA ADAMCZYK</t>
  </si>
  <si>
    <t>GABRIELA POŚPIECH</t>
  </si>
</sst>
</file>

<file path=xl/styles.xml><?xml version="1.0" encoding="utf-8"?>
<styleSheet xmlns="http://schemas.openxmlformats.org/spreadsheetml/2006/main">
  <numFmts count="2">
    <numFmt numFmtId="164" formatCode="#,##0.00\ &quot;zł&quot;"/>
    <numFmt numFmtId="165" formatCode="#,##0.00\ _z_ł"/>
  </numFmts>
  <fonts count="17">
    <font>
      <sz val="12"/>
      <name val="Times New Roman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sz val="1"/>
      <name val="Times New Roman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charset val="238"/>
    </font>
    <font>
      <sz val="10.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Fill="1"/>
    <xf numFmtId="0" fontId="0" fillId="2" borderId="0" xfId="0" applyFill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/>
    <xf numFmtId="0" fontId="0" fillId="2" borderId="0" xfId="0" applyFill="1" applyBorder="1"/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7" fillId="0" borderId="0" xfId="0" applyNumberFormat="1" applyFont="1" applyFill="1" applyBorder="1" applyAlignment="1">
      <alignment horizontal="left" vertical="top"/>
    </xf>
    <xf numFmtId="0" fontId="9" fillId="2" borderId="0" xfId="0" applyFont="1" applyFill="1"/>
    <xf numFmtId="49" fontId="3" fillId="0" borderId="2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left" vertical="center"/>
    </xf>
    <xf numFmtId="0" fontId="0" fillId="0" borderId="4" xfId="0" applyFill="1" applyBorder="1" applyAlignment="1">
      <alignment horizontal="left" vertical="top"/>
    </xf>
    <xf numFmtId="0" fontId="12" fillId="0" borderId="5" xfId="0" applyFont="1" applyFill="1" applyBorder="1"/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/>
    <xf numFmtId="0" fontId="7" fillId="0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left" vertical="center"/>
    </xf>
    <xf numFmtId="49" fontId="12" fillId="0" borderId="6" xfId="0" applyNumberFormat="1" applyFont="1" applyFill="1" applyBorder="1" applyAlignment="1">
      <alignment horizontal="left" vertical="center"/>
    </xf>
    <xf numFmtId="49" fontId="11" fillId="0" borderId="9" xfId="0" applyNumberFormat="1" applyFont="1" applyFill="1" applyBorder="1" applyAlignment="1">
      <alignment horizontal="left" vertical="center" indent="1"/>
    </xf>
    <xf numFmtId="49" fontId="11" fillId="0" borderId="4" xfId="0" applyNumberFormat="1" applyFont="1" applyFill="1" applyBorder="1" applyAlignment="1">
      <alignment horizontal="left" vertical="center" indent="2"/>
    </xf>
    <xf numFmtId="49" fontId="11" fillId="0" borderId="10" xfId="0" applyNumberFormat="1" applyFont="1" applyFill="1" applyBorder="1" applyAlignment="1">
      <alignment horizontal="left" vertical="center" indent="1"/>
    </xf>
    <xf numFmtId="49" fontId="11" fillId="0" borderId="11" xfId="0" applyNumberFormat="1" applyFont="1" applyFill="1" applyBorder="1" applyAlignment="1">
      <alignment horizontal="left" vertical="center" indent="1"/>
    </xf>
    <xf numFmtId="49" fontId="11" fillId="0" borderId="12" xfId="0" applyNumberFormat="1" applyFont="1" applyFill="1" applyBorder="1" applyAlignment="1">
      <alignment horizontal="left"/>
    </xf>
    <xf numFmtId="49" fontId="11" fillId="0" borderId="11" xfId="0" applyNumberFormat="1" applyFont="1" applyFill="1" applyBorder="1" applyAlignment="1">
      <alignment horizontal="left" vertical="center"/>
    </xf>
    <xf numFmtId="49" fontId="11" fillId="0" borderId="3" xfId="0" applyNumberFormat="1" applyFont="1" applyFill="1" applyBorder="1" applyAlignment="1">
      <alignment horizontal="left" vertical="top"/>
    </xf>
    <xf numFmtId="49" fontId="11" fillId="0" borderId="12" xfId="0" applyNumberFormat="1" applyFont="1" applyFill="1" applyBorder="1" applyAlignment="1">
      <alignment horizontal="left" vertical="center"/>
    </xf>
    <xf numFmtId="49" fontId="11" fillId="0" borderId="13" xfId="0" applyNumberFormat="1" applyFont="1" applyFill="1" applyBorder="1" applyAlignment="1">
      <alignment horizontal="left" vertical="center"/>
    </xf>
    <xf numFmtId="49" fontId="11" fillId="0" borderId="10" xfId="0" applyNumberFormat="1" applyFont="1" applyFill="1" applyBorder="1" applyAlignment="1">
      <alignment vertical="center"/>
    </xf>
    <xf numFmtId="0" fontId="12" fillId="0" borderId="1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right"/>
    </xf>
    <xf numFmtId="164" fontId="10" fillId="0" borderId="14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wrapText="1"/>
      <protection locked="0"/>
    </xf>
    <xf numFmtId="49" fontId="7" fillId="0" borderId="0" xfId="0" applyNumberFormat="1" applyFont="1" applyFill="1" applyBorder="1" applyAlignment="1" applyProtection="1">
      <alignment horizontal="center" wrapText="1"/>
      <protection locked="0"/>
    </xf>
    <xf numFmtId="0" fontId="11" fillId="0" borderId="7" xfId="0" applyFont="1" applyFill="1" applyBorder="1" applyAlignment="1">
      <alignment horizontal="left" vertical="top"/>
    </xf>
    <xf numFmtId="165" fontId="3" fillId="0" borderId="10" xfId="0" applyNumberFormat="1" applyFont="1" applyFill="1" applyBorder="1" applyAlignment="1" applyProtection="1">
      <alignment horizontal="right" vertical="center"/>
      <protection locked="0"/>
    </xf>
    <xf numFmtId="165" fontId="3" fillId="0" borderId="13" xfId="0" applyNumberFormat="1" applyFont="1" applyBorder="1" applyAlignment="1" applyProtection="1">
      <alignment horizontal="right" vertical="center"/>
      <protection locked="0"/>
    </xf>
    <xf numFmtId="165" fontId="3" fillId="0" borderId="11" xfId="0" applyNumberFormat="1" applyFont="1" applyBorder="1" applyAlignment="1" applyProtection="1">
      <alignment horizontal="right" vertical="center"/>
      <protection locked="0"/>
    </xf>
    <xf numFmtId="49" fontId="11" fillId="0" borderId="13" xfId="0" applyNumberFormat="1" applyFont="1" applyFill="1" applyBorder="1" applyAlignment="1">
      <alignment horizontal="left" vertical="center"/>
    </xf>
    <xf numFmtId="49" fontId="11" fillId="0" borderId="11" xfId="0" applyNumberFormat="1" applyFont="1" applyFill="1" applyBorder="1" applyAlignment="1">
      <alignment horizontal="left" vertical="center"/>
    </xf>
    <xf numFmtId="49" fontId="11" fillId="0" borderId="8" xfId="0" applyNumberFormat="1" applyFont="1" applyFill="1" applyBorder="1" applyAlignment="1">
      <alignment horizontal="left"/>
    </xf>
    <xf numFmtId="49" fontId="11" fillId="0" borderId="6" xfId="0" applyNumberFormat="1" applyFont="1" applyFill="1" applyBorder="1" applyAlignment="1">
      <alignment horizontal="left"/>
    </xf>
    <xf numFmtId="165" fontId="4" fillId="0" borderId="10" xfId="0" applyNumberFormat="1" applyFont="1" applyFill="1" applyBorder="1" applyAlignment="1" applyProtection="1">
      <alignment horizontal="right" vertical="center"/>
    </xf>
    <xf numFmtId="165" fontId="4" fillId="0" borderId="13" xfId="0" applyNumberFormat="1" applyFont="1" applyBorder="1" applyAlignment="1" applyProtection="1">
      <alignment horizontal="right" vertical="center"/>
    </xf>
    <xf numFmtId="165" fontId="4" fillId="0" borderId="11" xfId="0" applyNumberFormat="1" applyFont="1" applyBorder="1" applyAlignment="1" applyProtection="1">
      <alignment horizontal="right" vertical="center"/>
    </xf>
    <xf numFmtId="165" fontId="3" fillId="0" borderId="11" xfId="0" applyNumberFormat="1" applyFont="1" applyFill="1" applyBorder="1" applyAlignment="1" applyProtection="1">
      <alignment horizontal="right" vertical="center"/>
      <protection locked="0"/>
    </xf>
    <xf numFmtId="0" fontId="11" fillId="0" borderId="12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49" fontId="3" fillId="0" borderId="7" xfId="0" applyNumberFormat="1" applyFont="1" applyFill="1" applyBorder="1" applyAlignment="1" applyProtection="1">
      <alignment horizontal="left" wrapText="1" indent="1"/>
      <protection locked="0"/>
    </xf>
    <xf numFmtId="49" fontId="3" fillId="0" borderId="0" xfId="0" applyNumberFormat="1" applyFont="1" applyFill="1" applyBorder="1" applyAlignment="1" applyProtection="1">
      <alignment horizontal="left" wrapText="1" indent="1"/>
      <protection locked="0"/>
    </xf>
    <xf numFmtId="49" fontId="3" fillId="0" borderId="5" xfId="0" applyNumberFormat="1" applyFont="1" applyFill="1" applyBorder="1" applyAlignment="1" applyProtection="1">
      <alignment horizontal="left" wrapText="1" indent="1"/>
      <protection locked="0"/>
    </xf>
    <xf numFmtId="0" fontId="15" fillId="0" borderId="14" xfId="0" applyFont="1" applyBorder="1" applyAlignment="1">
      <alignment horizontal="center" vertical="top"/>
    </xf>
    <xf numFmtId="165" fontId="4" fillId="2" borderId="11" xfId="0" applyNumberFormat="1" applyFont="1" applyFill="1" applyBorder="1" applyAlignment="1" applyProtection="1">
      <alignment horizontal="right" vertical="center"/>
    </xf>
    <xf numFmtId="165" fontId="3" fillId="0" borderId="12" xfId="0" applyNumberFormat="1" applyFont="1" applyFill="1" applyBorder="1" applyAlignment="1" applyProtection="1">
      <alignment horizontal="right" vertical="center"/>
      <protection locked="0"/>
    </xf>
    <xf numFmtId="165" fontId="3" fillId="0" borderId="6" xfId="0" applyNumberFormat="1" applyFont="1" applyBorder="1" applyAlignment="1" applyProtection="1">
      <alignment horizontal="right" vertical="center"/>
      <protection locked="0"/>
    </xf>
    <xf numFmtId="165" fontId="3" fillId="0" borderId="2" xfId="0" applyNumberFormat="1" applyFont="1" applyBorder="1" applyAlignment="1" applyProtection="1">
      <alignment horizontal="right" vertical="center"/>
      <protection locked="0"/>
    </xf>
    <xf numFmtId="165" fontId="3" fillId="0" borderId="4" xfId="0" applyNumberFormat="1" applyFont="1" applyBorder="1" applyAlignment="1" applyProtection="1">
      <alignment horizontal="right" vertical="center"/>
      <protection locked="0"/>
    </xf>
    <xf numFmtId="165" fontId="3" fillId="0" borderId="8" xfId="0" applyNumberFormat="1" applyFont="1" applyBorder="1" applyAlignment="1" applyProtection="1">
      <alignment horizontal="right" vertical="center"/>
      <protection locked="0"/>
    </xf>
    <xf numFmtId="165" fontId="3" fillId="0" borderId="3" xfId="0" applyNumberFormat="1" applyFont="1" applyBorder="1" applyAlignment="1" applyProtection="1">
      <alignment horizontal="right" vertical="center"/>
      <protection locked="0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 applyProtection="1">
      <alignment horizontal="left" vertical="top" wrapText="1"/>
      <protection locked="0"/>
    </xf>
    <xf numFmtId="49" fontId="3" fillId="0" borderId="5" xfId="0" applyNumberFormat="1" applyFont="1" applyBorder="1" applyAlignment="1" applyProtection="1">
      <alignment horizontal="left" vertical="top" wrapText="1"/>
      <protection locked="0"/>
    </xf>
    <xf numFmtId="49" fontId="3" fillId="0" borderId="7" xfId="0" applyNumberFormat="1" applyFont="1" applyBorder="1" applyAlignment="1" applyProtection="1">
      <alignment horizontal="left" vertical="top" wrapText="1"/>
      <protection locked="0"/>
    </xf>
    <xf numFmtId="49" fontId="3" fillId="0" borderId="2" xfId="0" applyNumberFormat="1" applyFont="1" applyBorder="1" applyAlignment="1" applyProtection="1">
      <alignment horizontal="left" vertical="top" wrapText="1"/>
      <protection locked="0"/>
    </xf>
    <xf numFmtId="49" fontId="3" fillId="0" borderId="4" xfId="0" applyNumberFormat="1" applyFont="1" applyBorder="1" applyAlignment="1" applyProtection="1">
      <alignment horizontal="left" vertical="top" wrapText="1"/>
      <protection locked="0"/>
    </xf>
    <xf numFmtId="49" fontId="12" fillId="0" borderId="13" xfId="0" applyNumberFormat="1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3" fillId="0" borderId="12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49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top"/>
    </xf>
    <xf numFmtId="49" fontId="1" fillId="0" borderId="0" xfId="0" applyNumberFormat="1" applyFont="1" applyFill="1" applyBorder="1" applyAlignment="1">
      <alignment horizontal="left" vertical="center"/>
    </xf>
    <xf numFmtId="165" fontId="4" fillId="0" borderId="10" xfId="0" applyNumberFormat="1" applyFont="1" applyFill="1" applyBorder="1" applyAlignment="1" applyProtection="1">
      <alignment horizontal="right" vertical="center"/>
      <protection hidden="1"/>
    </xf>
    <xf numFmtId="165" fontId="4" fillId="0" borderId="13" xfId="0" applyNumberFormat="1" applyFont="1" applyBorder="1" applyAlignment="1" applyProtection="1">
      <alignment horizontal="right" vertical="center"/>
      <protection hidden="1"/>
    </xf>
    <xf numFmtId="165" fontId="4" fillId="0" borderId="11" xfId="0" applyNumberFormat="1" applyFont="1" applyBorder="1" applyAlignment="1" applyProtection="1">
      <alignment horizontal="right" vertical="center"/>
      <protection hidden="1"/>
    </xf>
    <xf numFmtId="49" fontId="11" fillId="0" borderId="13" xfId="0" applyNumberFormat="1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165" fontId="4" fillId="0" borderId="11" xfId="0" applyNumberFormat="1" applyFont="1" applyFill="1" applyBorder="1" applyAlignment="1" applyProtection="1">
      <alignment horizontal="right" vertical="center"/>
    </xf>
    <xf numFmtId="49" fontId="11" fillId="0" borderId="13" xfId="0" applyNumberFormat="1" applyFont="1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165" fontId="4" fillId="2" borderId="11" xfId="0" applyNumberFormat="1" applyFont="1" applyFill="1" applyBorder="1" applyAlignment="1" applyProtection="1">
      <alignment horizontal="right" vertical="center"/>
      <protection hidden="1"/>
    </xf>
    <xf numFmtId="165" fontId="4" fillId="0" borderId="10" xfId="0" applyNumberFormat="1" applyFont="1" applyFill="1" applyBorder="1" applyAlignment="1" applyProtection="1">
      <alignment horizontal="right" vertical="center"/>
      <protection locked="0"/>
    </xf>
    <xf numFmtId="165" fontId="4" fillId="0" borderId="13" xfId="0" applyNumberFormat="1" applyFont="1" applyBorder="1" applyAlignment="1" applyProtection="1">
      <alignment horizontal="right" vertical="center"/>
      <protection locked="0"/>
    </xf>
    <xf numFmtId="165" fontId="4" fillId="0" borderId="11" xfId="0" applyNumberFormat="1" applyFont="1" applyBorder="1" applyAlignment="1" applyProtection="1">
      <alignment horizontal="right" vertical="center"/>
      <protection locked="0"/>
    </xf>
    <xf numFmtId="165" fontId="4" fillId="2" borderId="11" xfId="0" applyNumberFormat="1" applyFont="1" applyFill="1" applyBorder="1" applyAlignment="1" applyProtection="1">
      <alignment horizontal="right" vertical="center"/>
      <protection locked="0"/>
    </xf>
    <xf numFmtId="49" fontId="12" fillId="0" borderId="13" xfId="0" applyNumberFormat="1" applyFont="1" applyFill="1" applyBorder="1" applyAlignment="1">
      <alignment horizontal="left" vertical="center" wrapText="1"/>
    </xf>
    <xf numFmtId="49" fontId="11" fillId="0" borderId="8" xfId="0" applyNumberFormat="1" applyFont="1" applyFill="1" applyBorder="1" applyAlignment="1">
      <alignment horizontal="left" indent="2"/>
    </xf>
    <xf numFmtId="0" fontId="11" fillId="0" borderId="8" xfId="0" applyFont="1" applyBorder="1" applyAlignment="1">
      <alignment horizontal="left" indent="2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>
    <pageSetUpPr autoPageBreaks="0" fitToPage="1"/>
  </sheetPr>
  <dimension ref="A1:L80"/>
  <sheetViews>
    <sheetView showGridLines="0" showRowColHeaders="0" topLeftCell="A16" workbookViewId="0">
      <selection activeCell="I32" sqref="I32:J32"/>
    </sheetView>
  </sheetViews>
  <sheetFormatPr defaultRowHeight="15.75"/>
  <cols>
    <col min="1" max="1" width="2.125" style="2" customWidth="1"/>
    <col min="2" max="2" width="4.625" style="2" customWidth="1"/>
    <col min="3" max="3" width="26.875" style="2" customWidth="1"/>
    <col min="4" max="4" width="15.625" style="2" customWidth="1"/>
    <col min="5" max="5" width="11.125" style="2" customWidth="1"/>
    <col min="6" max="6" width="3" style="2" customWidth="1"/>
    <col min="7" max="7" width="2" style="2" customWidth="1"/>
    <col min="8" max="8" width="3.125" style="2" customWidth="1"/>
    <col min="9" max="9" width="18.875" style="2" customWidth="1"/>
    <col min="10" max="10" width="1.625" style="2" customWidth="1"/>
    <col min="11" max="11" width="2.125" style="2" customWidth="1"/>
    <col min="12" max="16384" width="9" style="2"/>
  </cols>
  <sheetData>
    <row r="1" spans="1:12" ht="29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9" customFormat="1" ht="21.75" customHeight="1">
      <c r="A2" s="8"/>
      <c r="B2" s="105" t="s">
        <v>48</v>
      </c>
      <c r="C2" s="106"/>
      <c r="D2" s="106"/>
      <c r="E2" s="106"/>
      <c r="F2" s="106"/>
      <c r="G2" s="106"/>
      <c r="H2" s="106"/>
      <c r="I2" s="106"/>
      <c r="J2" s="106"/>
      <c r="K2" s="8"/>
    </row>
    <row r="3" spans="1:12" s="9" customFormat="1" ht="33" customHeight="1">
      <c r="A3" s="8"/>
      <c r="B3" s="107"/>
      <c r="C3" s="107"/>
      <c r="D3" s="107"/>
      <c r="E3" s="107"/>
      <c r="F3" s="107"/>
      <c r="G3" s="107"/>
      <c r="H3" s="107"/>
      <c r="I3" s="107"/>
      <c r="J3" s="107"/>
      <c r="K3" s="8"/>
    </row>
    <row r="4" spans="1:12" ht="15" customHeight="1">
      <c r="A4" s="1"/>
      <c r="B4" s="82" t="s">
        <v>8</v>
      </c>
      <c r="C4" s="83"/>
      <c r="D4" s="91" t="s">
        <v>13</v>
      </c>
      <c r="E4" s="92"/>
      <c r="F4" s="93"/>
      <c r="G4" s="62" t="s">
        <v>0</v>
      </c>
      <c r="H4" s="63"/>
      <c r="I4" s="63"/>
      <c r="J4" s="64"/>
      <c r="K4" s="1"/>
    </row>
    <row r="5" spans="1:12" ht="13.5" customHeight="1">
      <c r="A5" s="1"/>
      <c r="B5" s="84" t="s">
        <v>83</v>
      </c>
      <c r="C5" s="85"/>
      <c r="D5" s="94"/>
      <c r="E5" s="95"/>
      <c r="F5" s="96"/>
      <c r="G5" s="65" t="s">
        <v>85</v>
      </c>
      <c r="H5" s="66"/>
      <c r="I5" s="66"/>
      <c r="J5" s="67"/>
      <c r="K5" s="1"/>
    </row>
    <row r="6" spans="1:12" ht="13.5" customHeight="1">
      <c r="A6" s="1"/>
      <c r="B6" s="86"/>
      <c r="C6" s="85"/>
      <c r="D6" s="94"/>
      <c r="E6" s="95"/>
      <c r="F6" s="96"/>
      <c r="G6" s="65"/>
      <c r="H6" s="66"/>
      <c r="I6" s="66"/>
      <c r="J6" s="67"/>
      <c r="K6" s="1"/>
    </row>
    <row r="7" spans="1:12" ht="13.5" customHeight="1">
      <c r="A7" s="1"/>
      <c r="B7" s="86"/>
      <c r="C7" s="85"/>
      <c r="D7" s="94"/>
      <c r="E7" s="95"/>
      <c r="F7" s="96"/>
      <c r="G7" s="65"/>
      <c r="H7" s="66"/>
      <c r="I7" s="66"/>
      <c r="J7" s="67"/>
      <c r="K7" s="1"/>
    </row>
    <row r="8" spans="1:12" ht="35.25" customHeight="1">
      <c r="A8" s="1"/>
      <c r="B8" s="87"/>
      <c r="C8" s="88"/>
      <c r="D8" s="94"/>
      <c r="E8" s="95"/>
      <c r="F8" s="96"/>
      <c r="G8" s="65"/>
      <c r="H8" s="66"/>
      <c r="I8" s="66"/>
      <c r="J8" s="67"/>
      <c r="K8" s="1"/>
    </row>
    <row r="9" spans="1:12" ht="13.5" customHeight="1">
      <c r="A9" s="1"/>
      <c r="B9" s="82" t="s">
        <v>1</v>
      </c>
      <c r="C9" s="83"/>
      <c r="D9" s="39" t="s">
        <v>10</v>
      </c>
      <c r="E9" s="10" t="s">
        <v>87</v>
      </c>
      <c r="F9" s="16" t="s">
        <v>11</v>
      </c>
      <c r="G9" s="50"/>
      <c r="H9" s="68" t="s">
        <v>3</v>
      </c>
      <c r="I9" s="68"/>
      <c r="J9" s="22"/>
      <c r="K9" s="1"/>
    </row>
    <row r="10" spans="1:12" ht="19.5" customHeight="1">
      <c r="A10" s="1"/>
      <c r="B10" s="100" t="s">
        <v>84</v>
      </c>
      <c r="C10" s="101"/>
      <c r="D10" s="13"/>
      <c r="E10" s="14"/>
      <c r="F10" s="15"/>
      <c r="G10" s="19"/>
      <c r="H10" s="20"/>
      <c r="I10" s="20"/>
      <c r="J10" s="23"/>
      <c r="K10" s="1"/>
    </row>
    <row r="11" spans="1:12" ht="19.5" customHeight="1">
      <c r="A11" s="1"/>
      <c r="B11" s="97"/>
      <c r="C11" s="98"/>
      <c r="D11" s="99"/>
      <c r="E11" s="76" t="s">
        <v>12</v>
      </c>
      <c r="F11" s="77"/>
      <c r="G11" s="77"/>
      <c r="H11" s="78"/>
      <c r="I11" s="76" t="s">
        <v>9</v>
      </c>
      <c r="J11" s="17"/>
      <c r="K11" s="1"/>
      <c r="L11" s="12" t="s">
        <v>7</v>
      </c>
    </row>
    <row r="12" spans="1:12" ht="19.5" customHeight="1">
      <c r="A12" s="1"/>
      <c r="B12" s="102"/>
      <c r="C12" s="103"/>
      <c r="D12" s="104"/>
      <c r="E12" s="79"/>
      <c r="F12" s="80"/>
      <c r="G12" s="80"/>
      <c r="H12" s="81"/>
      <c r="I12" s="79"/>
      <c r="J12" s="18"/>
      <c r="K12" s="1"/>
    </row>
    <row r="13" spans="1:12" ht="25.5" customHeight="1">
      <c r="A13" s="1"/>
      <c r="B13" s="36" t="s">
        <v>14</v>
      </c>
      <c r="C13" s="24" t="s">
        <v>17</v>
      </c>
      <c r="D13" s="25"/>
      <c r="E13" s="58">
        <f>IF(AND(E14="",E15="",E17="",E18="",E19="",E20=""),"",SUM(E14,E15,E17,E18,E19,E20))</f>
        <v>96998.23</v>
      </c>
      <c r="F13" s="59"/>
      <c r="G13" s="59"/>
      <c r="H13" s="60"/>
      <c r="I13" s="58">
        <f>IF(AND(I14="",I15="",I17="",I18="",I19="",I20=""),"",SUM(I14,I15,I17,I18,I19,I20))</f>
        <v>98180.71</v>
      </c>
      <c r="J13" s="69"/>
      <c r="K13" s="1"/>
    </row>
    <row r="14" spans="1:12" ht="25.5" customHeight="1">
      <c r="A14" s="1"/>
      <c r="B14" s="37" t="s">
        <v>16</v>
      </c>
      <c r="C14" s="31" t="s">
        <v>15</v>
      </c>
      <c r="D14" s="26"/>
      <c r="E14" s="51"/>
      <c r="F14" s="52"/>
      <c r="G14" s="52"/>
      <c r="H14" s="53"/>
      <c r="I14" s="51"/>
      <c r="J14" s="61"/>
      <c r="K14" s="1"/>
    </row>
    <row r="15" spans="1:12" ht="15" customHeight="1">
      <c r="A15" s="1"/>
      <c r="B15" s="30" t="s">
        <v>18</v>
      </c>
      <c r="C15" s="56" t="s">
        <v>19</v>
      </c>
      <c r="D15" s="57"/>
      <c r="E15" s="70"/>
      <c r="F15" s="74"/>
      <c r="G15" s="74"/>
      <c r="H15" s="71"/>
      <c r="I15" s="70"/>
      <c r="J15" s="71"/>
      <c r="K15" s="1"/>
    </row>
    <row r="16" spans="1:12" ht="15" customHeight="1">
      <c r="A16" s="1"/>
      <c r="B16" s="21"/>
      <c r="C16" s="32" t="s">
        <v>20</v>
      </c>
      <c r="D16" s="27"/>
      <c r="E16" s="72"/>
      <c r="F16" s="75"/>
      <c r="G16" s="75"/>
      <c r="H16" s="73"/>
      <c r="I16" s="72"/>
      <c r="J16" s="73"/>
      <c r="K16" s="1"/>
    </row>
    <row r="17" spans="1:11" ht="25.5" customHeight="1">
      <c r="A17" s="1"/>
      <c r="B17" s="33" t="s">
        <v>21</v>
      </c>
      <c r="C17" s="54" t="s">
        <v>22</v>
      </c>
      <c r="D17" s="55"/>
      <c r="E17" s="51"/>
      <c r="F17" s="52"/>
      <c r="G17" s="52"/>
      <c r="H17" s="53"/>
      <c r="I17" s="51"/>
      <c r="J17" s="61"/>
      <c r="K17" s="1"/>
    </row>
    <row r="18" spans="1:11" ht="25.5" customHeight="1">
      <c r="A18" s="1"/>
      <c r="B18" s="35" t="s">
        <v>24</v>
      </c>
      <c r="C18" s="54" t="s">
        <v>23</v>
      </c>
      <c r="D18" s="55"/>
      <c r="E18" s="51"/>
      <c r="F18" s="52"/>
      <c r="G18" s="52"/>
      <c r="H18" s="53"/>
      <c r="I18" s="51"/>
      <c r="J18" s="61"/>
      <c r="K18" s="1"/>
    </row>
    <row r="19" spans="1:11" ht="25.5" customHeight="1">
      <c r="A19" s="1"/>
      <c r="B19" s="35" t="s">
        <v>25</v>
      </c>
      <c r="C19" s="54" t="s">
        <v>28</v>
      </c>
      <c r="D19" s="55"/>
      <c r="E19" s="51"/>
      <c r="F19" s="52"/>
      <c r="G19" s="52"/>
      <c r="H19" s="53"/>
      <c r="I19" s="51"/>
      <c r="J19" s="61"/>
      <c r="K19" s="1"/>
    </row>
    <row r="20" spans="1:11" ht="25.5" customHeight="1">
      <c r="A20" s="1"/>
      <c r="B20" s="35" t="s">
        <v>26</v>
      </c>
      <c r="C20" s="54" t="s">
        <v>27</v>
      </c>
      <c r="D20" s="55"/>
      <c r="E20" s="51">
        <v>96998.23</v>
      </c>
      <c r="F20" s="52"/>
      <c r="G20" s="52"/>
      <c r="H20" s="53"/>
      <c r="I20" s="51">
        <v>98180.71</v>
      </c>
      <c r="J20" s="61"/>
      <c r="K20" s="1"/>
    </row>
    <row r="21" spans="1:11" ht="25.5" customHeight="1">
      <c r="A21" s="1"/>
      <c r="B21" s="36" t="s">
        <v>29</v>
      </c>
      <c r="C21" s="89" t="s">
        <v>30</v>
      </c>
      <c r="D21" s="90"/>
      <c r="E21" s="58">
        <f>IF(AND(E22="",E23="",E24="",E25="",E26="",E27="",E28="",E29="",E30="",E31=""),"",SUM(E22,E23,E24,E25,E26,E27,E28,E29,E30,E31))</f>
        <v>8657123.6600000001</v>
      </c>
      <c r="F21" s="59"/>
      <c r="G21" s="59"/>
      <c r="H21" s="60"/>
      <c r="I21" s="58">
        <f>IF(AND(I22="",I23="",I24="",I25="",I26="",I27="",I28="",I29="",I30="",I31=""),"",SUM(I22,I23,I24,I25,I26,I27,I28,I29,I30,I31))</f>
        <v>8531155.9499999993</v>
      </c>
      <c r="J21" s="69"/>
      <c r="K21" s="1"/>
    </row>
    <row r="22" spans="1:11" ht="25.5" customHeight="1">
      <c r="A22" s="1"/>
      <c r="B22" s="37" t="s">
        <v>16</v>
      </c>
      <c r="C22" s="34" t="s">
        <v>37</v>
      </c>
      <c r="D22" s="29"/>
      <c r="E22" s="51">
        <v>0</v>
      </c>
      <c r="F22" s="52"/>
      <c r="G22" s="52"/>
      <c r="H22" s="53"/>
      <c r="I22" s="51">
        <v>0</v>
      </c>
      <c r="J22" s="61"/>
      <c r="K22" s="1"/>
    </row>
    <row r="23" spans="1:11" ht="25.5" customHeight="1">
      <c r="A23" s="1"/>
      <c r="B23" s="37" t="s">
        <v>18</v>
      </c>
      <c r="C23" s="34" t="s">
        <v>38</v>
      </c>
      <c r="D23" s="29"/>
      <c r="E23" s="51">
        <v>41954.879999999997</v>
      </c>
      <c r="F23" s="52"/>
      <c r="G23" s="52"/>
      <c r="H23" s="53"/>
      <c r="I23" s="51">
        <v>35807.83</v>
      </c>
      <c r="J23" s="61"/>
      <c r="K23" s="1"/>
    </row>
    <row r="24" spans="1:11" ht="25.5" customHeight="1">
      <c r="A24" s="1"/>
      <c r="B24" s="33" t="s">
        <v>21</v>
      </c>
      <c r="C24" s="54" t="s">
        <v>39</v>
      </c>
      <c r="D24" s="55"/>
      <c r="E24" s="51">
        <v>291687.34999999998</v>
      </c>
      <c r="F24" s="52"/>
      <c r="G24" s="52"/>
      <c r="H24" s="53"/>
      <c r="I24" s="51">
        <v>328765.89</v>
      </c>
      <c r="J24" s="61"/>
      <c r="K24" s="1"/>
    </row>
    <row r="25" spans="1:11" ht="25.5" customHeight="1">
      <c r="A25" s="1"/>
      <c r="B25" s="35" t="s">
        <v>24</v>
      </c>
      <c r="C25" s="54" t="s">
        <v>40</v>
      </c>
      <c r="D25" s="55"/>
      <c r="E25" s="51">
        <v>915.78</v>
      </c>
      <c r="F25" s="52"/>
      <c r="G25" s="52"/>
      <c r="H25" s="53"/>
      <c r="I25" s="51">
        <v>956.03</v>
      </c>
      <c r="J25" s="61"/>
      <c r="K25" s="1"/>
    </row>
    <row r="26" spans="1:11" ht="25.5" customHeight="1">
      <c r="A26" s="1"/>
      <c r="B26" s="35" t="s">
        <v>25</v>
      </c>
      <c r="C26" s="54" t="s">
        <v>41</v>
      </c>
      <c r="D26" s="55"/>
      <c r="E26" s="51">
        <v>566943.1</v>
      </c>
      <c r="F26" s="52"/>
      <c r="G26" s="52"/>
      <c r="H26" s="53"/>
      <c r="I26" s="51">
        <v>749232.51</v>
      </c>
      <c r="J26" s="61"/>
      <c r="K26" s="1"/>
    </row>
    <row r="27" spans="1:11" ht="25.5" customHeight="1">
      <c r="A27" s="1"/>
      <c r="B27" s="35" t="s">
        <v>26</v>
      </c>
      <c r="C27" s="54" t="s">
        <v>42</v>
      </c>
      <c r="D27" s="55"/>
      <c r="E27" s="51">
        <v>129002.43</v>
      </c>
      <c r="F27" s="52"/>
      <c r="G27" s="52"/>
      <c r="H27" s="53"/>
      <c r="I27" s="51">
        <v>152795.29</v>
      </c>
      <c r="J27" s="61"/>
      <c r="K27" s="1"/>
    </row>
    <row r="28" spans="1:11" ht="25.5" customHeight="1">
      <c r="A28" s="1"/>
      <c r="B28" s="35" t="s">
        <v>31</v>
      </c>
      <c r="C28" s="54" t="s">
        <v>43</v>
      </c>
      <c r="D28" s="55"/>
      <c r="E28" s="51">
        <v>5345.36</v>
      </c>
      <c r="F28" s="52"/>
      <c r="G28" s="52"/>
      <c r="H28" s="53"/>
      <c r="I28" s="51">
        <v>6729.16</v>
      </c>
      <c r="J28" s="61"/>
      <c r="K28" s="1"/>
    </row>
    <row r="29" spans="1:11" ht="25.5" customHeight="1">
      <c r="A29" s="1"/>
      <c r="B29" s="35" t="s">
        <v>32</v>
      </c>
      <c r="C29" s="54" t="s">
        <v>44</v>
      </c>
      <c r="D29" s="55"/>
      <c r="E29" s="51">
        <v>0</v>
      </c>
      <c r="F29" s="52"/>
      <c r="G29" s="52"/>
      <c r="H29" s="53"/>
      <c r="I29" s="51">
        <v>0</v>
      </c>
      <c r="J29" s="61"/>
      <c r="K29" s="1"/>
    </row>
    <row r="30" spans="1:11" ht="25.5" customHeight="1">
      <c r="A30" s="1"/>
      <c r="B30" s="35" t="s">
        <v>33</v>
      </c>
      <c r="C30" s="54" t="s">
        <v>45</v>
      </c>
      <c r="D30" s="55"/>
      <c r="E30" s="51">
        <v>7621274.7599999998</v>
      </c>
      <c r="F30" s="52"/>
      <c r="G30" s="52"/>
      <c r="H30" s="53"/>
      <c r="I30" s="51">
        <v>7256869.2400000002</v>
      </c>
      <c r="J30" s="61"/>
      <c r="K30" s="1"/>
    </row>
    <row r="31" spans="1:11" ht="25.5" customHeight="1">
      <c r="A31" s="1"/>
      <c r="B31" s="35" t="s">
        <v>34</v>
      </c>
      <c r="C31" s="54" t="s">
        <v>46</v>
      </c>
      <c r="D31" s="55"/>
      <c r="E31" s="51">
        <v>0</v>
      </c>
      <c r="F31" s="52"/>
      <c r="G31" s="52"/>
      <c r="H31" s="53"/>
      <c r="I31" s="51">
        <v>0</v>
      </c>
      <c r="J31" s="61"/>
      <c r="K31" s="1"/>
    </row>
    <row r="32" spans="1:11" ht="25.5" customHeight="1">
      <c r="A32" s="1"/>
      <c r="B32" s="36" t="s">
        <v>35</v>
      </c>
      <c r="C32" s="89" t="s">
        <v>82</v>
      </c>
      <c r="D32" s="90"/>
      <c r="E32" s="58">
        <f>IF(AND(E13="",E21=""),"",SUM(E13)-SUM(E21))</f>
        <v>-8560125.4299999997</v>
      </c>
      <c r="F32" s="59"/>
      <c r="G32" s="59"/>
      <c r="H32" s="60"/>
      <c r="I32" s="58">
        <f>IF(AND(I13="",I21=""),"",SUM(I13)-SUM(I21))</f>
        <v>-8432975.2399999984</v>
      </c>
      <c r="J32" s="69"/>
      <c r="K32" s="1"/>
    </row>
    <row r="33" spans="1:11" ht="25.5" customHeight="1">
      <c r="A33" s="1"/>
      <c r="B33" s="38" t="s">
        <v>36</v>
      </c>
      <c r="C33" s="89" t="s">
        <v>47</v>
      </c>
      <c r="D33" s="90"/>
      <c r="E33" s="58">
        <f>IF(AND('Strona 2'!F2="",'Strona 2'!F3="",'Strona 2'!F4=""),"",SUM('Strona 2'!F2,'Strona 2'!F3,'Strona 2'!F4))</f>
        <v>73</v>
      </c>
      <c r="F33" s="59"/>
      <c r="G33" s="59"/>
      <c r="H33" s="60"/>
      <c r="I33" s="58">
        <f>IF(AND('Strona 2'!J2="",'Strona 2'!J3="",'Strona 2'!J4=""),"",SUM('Strona 2'!J2,'Strona 2'!J3,'Strona 2'!J4))</f>
        <v>129</v>
      </c>
      <c r="J33" s="69"/>
      <c r="K33" s="1"/>
    </row>
    <row r="34" spans="1:11" s="9" customFormat="1" ht="12.75" customHeight="1">
      <c r="A34" s="8"/>
      <c r="B34" s="111"/>
      <c r="C34" s="111"/>
      <c r="D34" s="111"/>
      <c r="E34" s="6"/>
      <c r="F34" s="7"/>
      <c r="G34" s="7"/>
      <c r="H34" s="7"/>
      <c r="I34" s="7"/>
      <c r="J34" s="7"/>
      <c r="K34" s="8"/>
    </row>
    <row r="35" spans="1:11" s="9" customFormat="1" ht="9" customHeight="1">
      <c r="A35" s="8"/>
      <c r="B35" s="6"/>
      <c r="C35" s="6"/>
      <c r="D35" s="6"/>
      <c r="E35" s="6"/>
      <c r="F35" s="7"/>
      <c r="G35" s="7"/>
      <c r="H35" s="7"/>
      <c r="I35" s="7"/>
      <c r="J35" s="7"/>
      <c r="K35" s="8"/>
    </row>
    <row r="36" spans="1:11" s="9" customFormat="1" ht="13.5" customHeight="1">
      <c r="A36" s="8"/>
      <c r="B36" s="6"/>
      <c r="C36" s="6"/>
      <c r="D36" s="6"/>
      <c r="E36" s="6"/>
      <c r="F36" s="7"/>
      <c r="G36" s="7"/>
      <c r="H36" s="7"/>
      <c r="I36" s="7"/>
      <c r="J36" s="7"/>
      <c r="K36" s="8"/>
    </row>
    <row r="37" spans="1:11" s="9" customFormat="1" ht="10.5" customHeight="1">
      <c r="A37" s="8"/>
      <c r="B37" s="6"/>
      <c r="C37" s="6"/>
      <c r="D37" s="6"/>
      <c r="E37" s="6"/>
      <c r="F37" s="7"/>
      <c r="G37" s="7"/>
      <c r="H37" s="7"/>
      <c r="I37" s="7"/>
      <c r="J37" s="7"/>
      <c r="K37" s="8"/>
    </row>
    <row r="38" spans="1:11" s="9" customFormat="1" ht="13.5" customHeight="1">
      <c r="A38" s="8"/>
      <c r="B38" s="6"/>
      <c r="C38" s="6"/>
      <c r="D38" s="6"/>
      <c r="E38" s="6"/>
      <c r="F38" s="7"/>
      <c r="G38" s="7"/>
      <c r="H38" s="7"/>
      <c r="I38" s="7"/>
      <c r="J38" s="7"/>
      <c r="K38" s="8"/>
    </row>
    <row r="39" spans="1:11" ht="11.25" customHeight="1">
      <c r="A39" s="1"/>
      <c r="B39" s="110"/>
      <c r="C39" s="110"/>
      <c r="D39" s="110"/>
      <c r="E39" s="11"/>
      <c r="F39" s="3"/>
      <c r="G39" s="3"/>
      <c r="H39" s="3"/>
      <c r="I39" s="3"/>
      <c r="J39" s="3"/>
      <c r="K39" s="1"/>
    </row>
    <row r="40" spans="1:11" ht="12" customHeight="1">
      <c r="A40" s="1"/>
      <c r="B40" s="108" t="s">
        <v>2</v>
      </c>
      <c r="C40" s="108"/>
      <c r="D40" s="108"/>
      <c r="E40" s="108"/>
      <c r="F40" s="109"/>
      <c r="G40" s="109"/>
      <c r="H40" s="109"/>
      <c r="I40" s="109"/>
      <c r="J40" s="109"/>
      <c r="K40" s="1"/>
    </row>
    <row r="41" spans="1:11" ht="10.5" customHeight="1">
      <c r="A41" s="1"/>
      <c r="B41" s="4"/>
      <c r="C41" s="4"/>
      <c r="D41" s="4"/>
      <c r="E41" s="4"/>
      <c r="F41" s="4"/>
      <c r="G41" s="4"/>
      <c r="H41" s="4"/>
      <c r="I41" s="4"/>
      <c r="J41" s="4"/>
      <c r="K41" s="1"/>
    </row>
    <row r="42" spans="1:11" ht="13.5" customHeight="1">
      <c r="B42" s="5"/>
      <c r="C42" s="5"/>
      <c r="D42" s="5"/>
      <c r="E42" s="5"/>
      <c r="F42" s="5"/>
      <c r="G42" s="5"/>
      <c r="H42" s="5"/>
      <c r="I42" s="5"/>
      <c r="J42" s="5"/>
    </row>
    <row r="43" spans="1:11" ht="13.5" customHeight="1">
      <c r="B43" s="5"/>
      <c r="C43" s="5"/>
      <c r="D43" s="5"/>
      <c r="E43" s="5"/>
      <c r="F43" s="5"/>
      <c r="G43" s="5"/>
      <c r="H43" s="5"/>
      <c r="I43" s="5"/>
      <c r="J43" s="5"/>
    </row>
    <row r="44" spans="1:11" ht="13.5" customHeight="1">
      <c r="B44" s="5"/>
      <c r="C44" s="5"/>
      <c r="D44" s="5"/>
      <c r="E44" s="5"/>
      <c r="F44" s="5"/>
      <c r="G44" s="5"/>
      <c r="H44" s="5"/>
      <c r="I44" s="5"/>
      <c r="J44" s="5"/>
    </row>
    <row r="45" spans="1:11" ht="13.5" customHeight="1">
      <c r="B45" s="5"/>
      <c r="C45" s="5"/>
      <c r="D45" s="5"/>
      <c r="E45" s="5"/>
      <c r="F45" s="5"/>
      <c r="G45" s="5"/>
      <c r="H45" s="5"/>
      <c r="I45" s="5"/>
      <c r="J45" s="5"/>
    </row>
    <row r="46" spans="1:11" ht="13.5" customHeight="1">
      <c r="B46" s="5"/>
      <c r="C46" s="5"/>
      <c r="D46" s="5"/>
      <c r="E46" s="5"/>
      <c r="F46" s="5"/>
      <c r="G46" s="5"/>
      <c r="H46" s="5"/>
      <c r="I46" s="5"/>
      <c r="J46" s="5"/>
    </row>
    <row r="47" spans="1:11" ht="13.5" customHeight="1">
      <c r="B47" s="5"/>
      <c r="C47" s="5"/>
      <c r="D47" s="5"/>
      <c r="E47" s="5"/>
      <c r="F47" s="5"/>
      <c r="G47" s="5"/>
      <c r="H47" s="5"/>
      <c r="I47" s="5"/>
      <c r="J47" s="5"/>
    </row>
    <row r="48" spans="1:11" ht="13.5" customHeight="1">
      <c r="B48" s="5"/>
      <c r="C48" s="5"/>
      <c r="D48" s="5"/>
      <c r="E48" s="5"/>
      <c r="F48" s="5"/>
      <c r="G48" s="5"/>
      <c r="H48" s="5"/>
      <c r="I48" s="5"/>
      <c r="J48" s="5"/>
    </row>
    <row r="49" spans="2:10" ht="13.5" customHeight="1">
      <c r="B49" s="5"/>
      <c r="C49" s="5"/>
      <c r="D49" s="5"/>
      <c r="E49" s="5"/>
      <c r="F49" s="5"/>
      <c r="G49" s="5"/>
      <c r="H49" s="5"/>
      <c r="I49" s="5"/>
      <c r="J49" s="5"/>
    </row>
    <row r="50" spans="2:10" ht="13.5" customHeight="1">
      <c r="B50" s="5"/>
      <c r="C50" s="5"/>
      <c r="D50" s="5"/>
      <c r="E50" s="5"/>
      <c r="F50" s="5"/>
      <c r="G50" s="5"/>
      <c r="H50" s="5"/>
      <c r="I50" s="5"/>
      <c r="J50" s="5"/>
    </row>
    <row r="51" spans="2:10" ht="13.5" customHeight="1">
      <c r="B51" s="5"/>
      <c r="C51" s="5"/>
      <c r="D51" s="5"/>
      <c r="E51" s="5"/>
      <c r="F51" s="5"/>
      <c r="G51" s="5"/>
      <c r="H51" s="5"/>
      <c r="I51" s="5"/>
      <c r="J51" s="5"/>
    </row>
    <row r="52" spans="2:10" ht="13.5" customHeight="1">
      <c r="B52" s="5"/>
      <c r="C52" s="5"/>
      <c r="D52" s="5"/>
      <c r="E52" s="5"/>
      <c r="F52" s="5"/>
      <c r="G52" s="5"/>
      <c r="H52" s="5"/>
      <c r="I52" s="5"/>
      <c r="J52" s="5"/>
    </row>
    <row r="53" spans="2:10" ht="13.5" customHeight="1">
      <c r="B53" s="5"/>
      <c r="C53" s="5"/>
      <c r="D53" s="5"/>
      <c r="E53" s="5"/>
      <c r="F53" s="5"/>
      <c r="G53" s="5"/>
      <c r="H53" s="5"/>
      <c r="I53" s="5"/>
      <c r="J53" s="5"/>
    </row>
    <row r="54" spans="2:10" ht="13.5" customHeight="1">
      <c r="B54" s="5"/>
      <c r="C54" s="5"/>
      <c r="D54" s="5"/>
      <c r="E54" s="5"/>
      <c r="F54" s="5"/>
      <c r="G54" s="5"/>
      <c r="H54" s="5"/>
      <c r="I54" s="5"/>
      <c r="J54" s="5"/>
    </row>
    <row r="55" spans="2:10" ht="13.5" customHeight="1">
      <c r="B55" s="5"/>
      <c r="C55" s="5"/>
      <c r="D55" s="5"/>
      <c r="E55" s="5"/>
      <c r="F55" s="5"/>
      <c r="G55" s="5"/>
      <c r="H55" s="5"/>
      <c r="I55" s="5"/>
      <c r="J55" s="5"/>
    </row>
    <row r="56" spans="2:10" ht="13.5" customHeight="1">
      <c r="B56" s="5"/>
      <c r="C56" s="5"/>
      <c r="D56" s="5"/>
      <c r="E56" s="5"/>
      <c r="F56" s="5"/>
      <c r="G56" s="5"/>
      <c r="H56" s="5"/>
      <c r="I56" s="5"/>
      <c r="J56" s="5"/>
    </row>
    <row r="57" spans="2:10" ht="13.5" customHeight="1">
      <c r="B57" s="5"/>
      <c r="C57" s="5"/>
      <c r="D57" s="5"/>
      <c r="E57" s="5"/>
      <c r="F57" s="5"/>
      <c r="G57" s="5"/>
      <c r="H57" s="5"/>
      <c r="I57" s="5"/>
      <c r="J57" s="5"/>
    </row>
    <row r="58" spans="2:10" ht="13.5" customHeight="1">
      <c r="B58" s="5"/>
      <c r="C58" s="5"/>
      <c r="D58" s="5"/>
      <c r="E58" s="5"/>
      <c r="F58" s="5"/>
      <c r="G58" s="5"/>
      <c r="H58" s="5"/>
      <c r="I58" s="5"/>
      <c r="J58" s="5"/>
    </row>
    <row r="59" spans="2:10" ht="13.5" customHeight="1">
      <c r="B59" s="5"/>
      <c r="C59" s="5"/>
      <c r="D59" s="5"/>
      <c r="E59" s="5"/>
      <c r="F59" s="5"/>
      <c r="G59" s="5"/>
      <c r="H59" s="5"/>
      <c r="I59" s="5"/>
      <c r="J59" s="5"/>
    </row>
    <row r="60" spans="2:10" ht="13.5" customHeight="1">
      <c r="B60" s="5"/>
      <c r="C60" s="5"/>
      <c r="D60" s="5"/>
      <c r="E60" s="5"/>
      <c r="F60" s="5"/>
      <c r="G60" s="5"/>
      <c r="H60" s="5"/>
      <c r="I60" s="5"/>
      <c r="J60" s="5"/>
    </row>
    <row r="61" spans="2:10" ht="13.5" customHeight="1">
      <c r="B61" s="5"/>
      <c r="C61" s="5"/>
      <c r="D61" s="5"/>
      <c r="E61" s="5"/>
      <c r="F61" s="5"/>
      <c r="G61" s="5"/>
      <c r="H61" s="5"/>
      <c r="I61" s="5"/>
      <c r="J61" s="5"/>
    </row>
    <row r="62" spans="2:10" ht="13.5" customHeight="1">
      <c r="B62" s="5"/>
      <c r="C62" s="5"/>
      <c r="D62" s="5"/>
      <c r="E62" s="5"/>
      <c r="F62" s="5"/>
      <c r="G62" s="5"/>
      <c r="H62" s="5"/>
      <c r="I62" s="5"/>
      <c r="J62" s="5"/>
    </row>
    <row r="63" spans="2:10" ht="13.5" customHeight="1">
      <c r="B63" s="5"/>
      <c r="C63" s="5"/>
      <c r="D63" s="5"/>
      <c r="E63" s="5"/>
      <c r="F63" s="5"/>
      <c r="G63" s="5"/>
      <c r="H63" s="5"/>
      <c r="I63" s="5"/>
      <c r="J63" s="5"/>
    </row>
    <row r="64" spans="2:10" ht="13.5" customHeight="1">
      <c r="B64" s="5"/>
      <c r="C64" s="5"/>
      <c r="D64" s="5"/>
      <c r="E64" s="5"/>
      <c r="F64" s="5"/>
      <c r="G64" s="5"/>
      <c r="H64" s="5"/>
      <c r="I64" s="5"/>
      <c r="J64" s="5"/>
    </row>
    <row r="65" spans="2:10" ht="13.5" customHeight="1">
      <c r="B65" s="5"/>
      <c r="C65" s="5"/>
      <c r="D65" s="5"/>
      <c r="E65" s="5"/>
      <c r="F65" s="5"/>
      <c r="G65" s="5"/>
      <c r="H65" s="5"/>
      <c r="I65" s="5"/>
      <c r="J65" s="5"/>
    </row>
    <row r="66" spans="2:10" ht="13.5" customHeight="1">
      <c r="B66" s="5"/>
      <c r="C66" s="5"/>
      <c r="D66" s="5"/>
      <c r="E66" s="5"/>
      <c r="F66" s="5"/>
      <c r="G66" s="5"/>
      <c r="H66" s="5"/>
      <c r="I66" s="5"/>
      <c r="J66" s="5"/>
    </row>
    <row r="67" spans="2:10" ht="13.5" customHeight="1">
      <c r="B67" s="5"/>
      <c r="C67" s="5"/>
      <c r="D67" s="5"/>
      <c r="E67" s="5"/>
      <c r="F67" s="5"/>
      <c r="G67" s="5"/>
      <c r="H67" s="5"/>
      <c r="I67" s="5"/>
      <c r="J67" s="5"/>
    </row>
    <row r="68" spans="2:10" ht="13.5" customHeight="1">
      <c r="B68" s="5"/>
      <c r="C68" s="5"/>
      <c r="D68" s="5"/>
      <c r="E68" s="5"/>
      <c r="F68" s="5"/>
      <c r="G68" s="5"/>
      <c r="H68" s="5"/>
      <c r="I68" s="5"/>
      <c r="J68" s="5"/>
    </row>
    <row r="69" spans="2:10" ht="13.5" customHeight="1">
      <c r="B69" s="5"/>
      <c r="C69" s="5"/>
      <c r="D69" s="5"/>
      <c r="E69" s="5"/>
      <c r="F69" s="5"/>
      <c r="G69" s="5"/>
      <c r="H69" s="5"/>
      <c r="I69" s="5"/>
      <c r="J69" s="5"/>
    </row>
    <row r="70" spans="2:10" ht="13.5" customHeight="1">
      <c r="B70" s="5"/>
      <c r="C70" s="5"/>
      <c r="D70" s="5"/>
      <c r="E70" s="5"/>
      <c r="F70" s="5"/>
      <c r="G70" s="5"/>
      <c r="H70" s="5"/>
      <c r="I70" s="5"/>
      <c r="J70" s="5"/>
    </row>
    <row r="71" spans="2:10" ht="13.5" customHeight="1">
      <c r="B71" s="5"/>
      <c r="C71" s="5"/>
      <c r="D71" s="5"/>
      <c r="E71" s="5"/>
      <c r="F71" s="5"/>
      <c r="G71" s="5"/>
      <c r="H71" s="5"/>
      <c r="I71" s="5"/>
      <c r="J71" s="5"/>
    </row>
    <row r="72" spans="2:10" ht="13.5" customHeight="1">
      <c r="B72" s="5"/>
      <c r="C72" s="5"/>
      <c r="D72" s="5"/>
      <c r="E72" s="5"/>
      <c r="F72" s="5"/>
      <c r="G72" s="5"/>
      <c r="H72" s="5"/>
      <c r="I72" s="5"/>
      <c r="J72" s="5"/>
    </row>
    <row r="73" spans="2:10" ht="13.5" customHeight="1">
      <c r="B73" s="5"/>
      <c r="C73" s="5"/>
      <c r="D73" s="5"/>
      <c r="E73" s="5"/>
      <c r="F73" s="5"/>
      <c r="G73" s="5"/>
      <c r="H73" s="5"/>
      <c r="I73" s="5"/>
      <c r="J73" s="5"/>
    </row>
    <row r="74" spans="2:10" ht="13.5" customHeight="1">
      <c r="B74" s="5"/>
      <c r="C74" s="5"/>
      <c r="D74" s="5"/>
      <c r="E74" s="5"/>
      <c r="F74" s="5"/>
      <c r="G74" s="5"/>
      <c r="H74" s="5"/>
      <c r="I74" s="5"/>
      <c r="J74" s="5"/>
    </row>
    <row r="75" spans="2:10" ht="13.5" customHeight="1">
      <c r="B75" s="5"/>
      <c r="C75" s="5"/>
      <c r="D75" s="5"/>
      <c r="E75" s="5"/>
      <c r="F75" s="5"/>
      <c r="G75" s="5"/>
      <c r="H75" s="5"/>
      <c r="I75" s="5"/>
      <c r="J75" s="5"/>
    </row>
    <row r="76" spans="2:10" ht="13.5" customHeight="1">
      <c r="B76" s="5"/>
      <c r="C76" s="5"/>
      <c r="D76" s="5"/>
      <c r="E76" s="5"/>
      <c r="F76" s="5"/>
      <c r="G76" s="5"/>
      <c r="H76" s="5"/>
      <c r="I76" s="5"/>
      <c r="J76" s="5"/>
    </row>
    <row r="77" spans="2:10" ht="13.5" customHeight="1">
      <c r="B77" s="5"/>
      <c r="C77" s="5"/>
      <c r="D77" s="5"/>
      <c r="E77" s="5"/>
      <c r="F77" s="5"/>
      <c r="G77" s="5"/>
      <c r="H77" s="5"/>
      <c r="I77" s="5"/>
      <c r="J77" s="5"/>
    </row>
    <row r="78" spans="2:10" ht="13.5" customHeight="1">
      <c r="B78" s="5"/>
      <c r="C78" s="5"/>
      <c r="D78" s="5"/>
      <c r="E78" s="5"/>
      <c r="F78" s="5"/>
      <c r="G78" s="5"/>
      <c r="H78" s="5"/>
      <c r="I78" s="5"/>
      <c r="J78" s="5"/>
    </row>
    <row r="79" spans="2:10" ht="13.5" customHeight="1">
      <c r="B79" s="5"/>
      <c r="C79" s="5"/>
      <c r="D79" s="5"/>
      <c r="E79" s="5"/>
      <c r="F79" s="5"/>
      <c r="G79" s="5"/>
      <c r="H79" s="5"/>
      <c r="I79" s="5"/>
      <c r="J79" s="5"/>
    </row>
    <row r="80" spans="2:10" ht="13.5" customHeight="1">
      <c r="B80" s="5"/>
      <c r="C80" s="5"/>
      <c r="D80" s="5"/>
      <c r="E80" s="5"/>
      <c r="F80" s="5"/>
      <c r="G80" s="5"/>
      <c r="H80" s="5"/>
      <c r="I80" s="5"/>
      <c r="J80" s="5"/>
    </row>
  </sheetData>
  <sheetProtection sheet="1" objects="1" scenarios="1" formatCells="0"/>
  <mergeCells count="72">
    <mergeCell ref="B2:J3"/>
    <mergeCell ref="B40:J40"/>
    <mergeCell ref="B39:D39"/>
    <mergeCell ref="B34:D34"/>
    <mergeCell ref="C32:D32"/>
    <mergeCell ref="E32:H32"/>
    <mergeCell ref="I32:J32"/>
    <mergeCell ref="C33:D33"/>
    <mergeCell ref="E33:H33"/>
    <mergeCell ref="I33:J33"/>
    <mergeCell ref="C30:D30"/>
    <mergeCell ref="E30:H30"/>
    <mergeCell ref="I30:J30"/>
    <mergeCell ref="C31:D31"/>
    <mergeCell ref="E31:H31"/>
    <mergeCell ref="I31:J31"/>
    <mergeCell ref="C29:D29"/>
    <mergeCell ref="B12:D12"/>
    <mergeCell ref="E29:H29"/>
    <mergeCell ref="I29:J29"/>
    <mergeCell ref="I27:J27"/>
    <mergeCell ref="C28:D28"/>
    <mergeCell ref="E28:H28"/>
    <mergeCell ref="I28:J28"/>
    <mergeCell ref="C27:D27"/>
    <mergeCell ref="I25:J25"/>
    <mergeCell ref="E27:H27"/>
    <mergeCell ref="C25:D25"/>
    <mergeCell ref="C26:D26"/>
    <mergeCell ref="E26:H26"/>
    <mergeCell ref="E22:H22"/>
    <mergeCell ref="E23:H23"/>
    <mergeCell ref="I26:J26"/>
    <mergeCell ref="B9:C9"/>
    <mergeCell ref="B4:C4"/>
    <mergeCell ref="B5:C8"/>
    <mergeCell ref="I24:J24"/>
    <mergeCell ref="C21:D21"/>
    <mergeCell ref="I22:J22"/>
    <mergeCell ref="I23:J23"/>
    <mergeCell ref="C24:D24"/>
    <mergeCell ref="D4:F8"/>
    <mergeCell ref="B11:D11"/>
    <mergeCell ref="B10:C10"/>
    <mergeCell ref="E19:H19"/>
    <mergeCell ref="E25:H25"/>
    <mergeCell ref="I11:I12"/>
    <mergeCell ref="I21:J21"/>
    <mergeCell ref="E21:H21"/>
    <mergeCell ref="E18:H18"/>
    <mergeCell ref="I18:J18"/>
    <mergeCell ref="E24:H24"/>
    <mergeCell ref="G4:J4"/>
    <mergeCell ref="G5:J8"/>
    <mergeCell ref="I20:J20"/>
    <mergeCell ref="H9:I9"/>
    <mergeCell ref="I13:J13"/>
    <mergeCell ref="I14:J14"/>
    <mergeCell ref="I15:J16"/>
    <mergeCell ref="E15:H16"/>
    <mergeCell ref="I19:J19"/>
    <mergeCell ref="I17:J17"/>
    <mergeCell ref="E11:H12"/>
    <mergeCell ref="E13:H13"/>
    <mergeCell ref="E14:H14"/>
    <mergeCell ref="C20:D20"/>
    <mergeCell ref="E20:H20"/>
    <mergeCell ref="C15:D15"/>
    <mergeCell ref="C17:D17"/>
    <mergeCell ref="C18:D18"/>
    <mergeCell ref="C19:D19"/>
    <mergeCell ref="E17:H17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3">
    <pageSetUpPr autoPageBreaks="0" fitToPage="1"/>
  </sheetPr>
  <dimension ref="A1:L76"/>
  <sheetViews>
    <sheetView showGridLines="0" showRowColHeaders="0" tabSelected="1" topLeftCell="A22" workbookViewId="0">
      <selection activeCell="J32" sqref="J32"/>
    </sheetView>
  </sheetViews>
  <sheetFormatPr defaultRowHeight="15.75"/>
  <cols>
    <col min="1" max="1" width="2.125" style="2" customWidth="1"/>
    <col min="2" max="2" width="4.625" style="2" customWidth="1"/>
    <col min="3" max="3" width="16.875" style="2" customWidth="1"/>
    <col min="4" max="4" width="13.125" style="2" customWidth="1"/>
    <col min="5" max="5" width="12.75" style="2" customWidth="1"/>
    <col min="6" max="6" width="11" style="2" customWidth="1"/>
    <col min="7" max="7" width="3" style="2" customWidth="1"/>
    <col min="8" max="8" width="2" style="2" customWidth="1"/>
    <col min="9" max="9" width="3.125" style="2" customWidth="1"/>
    <col min="10" max="10" width="18.75" style="2" customWidth="1"/>
    <col min="11" max="11" width="1.625" style="2" customWidth="1"/>
    <col min="12" max="12" width="2.125" style="2" customWidth="1"/>
    <col min="13" max="16384" width="9" style="2"/>
  </cols>
  <sheetData>
    <row r="1" spans="1:12" ht="10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5.5" customHeight="1">
      <c r="A2" s="1"/>
      <c r="B2" s="37" t="s">
        <v>16</v>
      </c>
      <c r="C2" s="31" t="s">
        <v>49</v>
      </c>
      <c r="D2" s="26"/>
      <c r="E2" s="28"/>
      <c r="F2" s="51"/>
      <c r="G2" s="52"/>
      <c r="H2" s="52"/>
      <c r="I2" s="53"/>
      <c r="J2" s="51"/>
      <c r="K2" s="61"/>
      <c r="L2" s="1"/>
    </row>
    <row r="3" spans="1:12" ht="25.5" customHeight="1">
      <c r="A3" s="1"/>
      <c r="B3" s="37" t="s">
        <v>18</v>
      </c>
      <c r="C3" s="54" t="s">
        <v>50</v>
      </c>
      <c r="D3" s="116"/>
      <c r="E3" s="90"/>
      <c r="F3" s="51"/>
      <c r="G3" s="52"/>
      <c r="H3" s="52"/>
      <c r="I3" s="53"/>
      <c r="J3" s="51"/>
      <c r="K3" s="61"/>
      <c r="L3" s="1"/>
    </row>
    <row r="4" spans="1:12" ht="25.5" customHeight="1">
      <c r="A4" s="1"/>
      <c r="B4" s="33" t="s">
        <v>21</v>
      </c>
      <c r="C4" s="54" t="s">
        <v>51</v>
      </c>
      <c r="D4" s="54"/>
      <c r="E4" s="90"/>
      <c r="F4" s="51">
        <v>73</v>
      </c>
      <c r="G4" s="52"/>
      <c r="H4" s="52"/>
      <c r="I4" s="53"/>
      <c r="J4" s="51">
        <v>129</v>
      </c>
      <c r="K4" s="61"/>
      <c r="L4" s="1"/>
    </row>
    <row r="5" spans="1:12" ht="25.5" customHeight="1">
      <c r="A5" s="1"/>
      <c r="B5" s="36" t="s">
        <v>52</v>
      </c>
      <c r="C5" s="89" t="s">
        <v>53</v>
      </c>
      <c r="D5" s="116"/>
      <c r="E5" s="90"/>
      <c r="F5" s="58" t="str">
        <f>IF(AND(F6="",F7=""),"",SUM(F6,F7))</f>
        <v/>
      </c>
      <c r="G5" s="59"/>
      <c r="H5" s="59"/>
      <c r="I5" s="60"/>
      <c r="J5" s="58" t="str">
        <f>IF(AND(J6="",J7=""),"",SUM(J6,J7))</f>
        <v/>
      </c>
      <c r="K5" s="69"/>
      <c r="L5" s="1"/>
    </row>
    <row r="6" spans="1:12" ht="39.75" customHeight="1">
      <c r="A6" s="1"/>
      <c r="B6" s="40" t="s">
        <v>54</v>
      </c>
      <c r="C6" s="115" t="s">
        <v>55</v>
      </c>
      <c r="D6" s="116"/>
      <c r="E6" s="90"/>
      <c r="F6" s="51"/>
      <c r="G6" s="52"/>
      <c r="H6" s="52"/>
      <c r="I6" s="53"/>
      <c r="J6" s="51"/>
      <c r="K6" s="61"/>
      <c r="L6" s="1"/>
    </row>
    <row r="7" spans="1:12" ht="25.5" customHeight="1">
      <c r="A7" s="1"/>
      <c r="B7" s="37" t="s">
        <v>18</v>
      </c>
      <c r="C7" s="54" t="s">
        <v>53</v>
      </c>
      <c r="D7" s="116"/>
      <c r="E7" s="90"/>
      <c r="F7" s="51"/>
      <c r="G7" s="52"/>
      <c r="H7" s="52"/>
      <c r="I7" s="53"/>
      <c r="J7" s="51"/>
      <c r="K7" s="61"/>
      <c r="L7" s="1"/>
    </row>
    <row r="8" spans="1:12" ht="25.5" customHeight="1">
      <c r="A8" s="1"/>
      <c r="B8" s="36" t="s">
        <v>56</v>
      </c>
      <c r="C8" s="89" t="s">
        <v>58</v>
      </c>
      <c r="D8" s="116"/>
      <c r="E8" s="90"/>
      <c r="F8" s="112">
        <f>IF(AND('Strona 1'!E32="",'Strona 1'!E33="",'Strona 2'!F5=""),"",SUM('Strona 1'!E32)+SUM('Strona 1'!E33)-SUM('Strona 2'!F5))</f>
        <v>-8560052.4299999997</v>
      </c>
      <c r="G8" s="113"/>
      <c r="H8" s="113"/>
      <c r="I8" s="114"/>
      <c r="J8" s="112">
        <f>IF(AND('Strona 1'!I32="",'Strona 1'!I33="",'Strona 2'!J5=""),"",SUM('Strona 1'!I32)+SUM('Strona 1'!I33)-SUM('Strona 2'!J5))</f>
        <v>-8432846.2399999984</v>
      </c>
      <c r="K8" s="120"/>
      <c r="L8" s="1"/>
    </row>
    <row r="9" spans="1:12" ht="25.5" customHeight="1">
      <c r="A9" s="1"/>
      <c r="B9" s="38" t="s">
        <v>57</v>
      </c>
      <c r="C9" s="89" t="s">
        <v>59</v>
      </c>
      <c r="D9" s="116"/>
      <c r="E9" s="90"/>
      <c r="F9" s="58">
        <f>IF(AND(F10="",F11="",F12="",F13=""),"",SUM(F10,F11,F12,F13))</f>
        <v>1917.67</v>
      </c>
      <c r="G9" s="59"/>
      <c r="H9" s="59"/>
      <c r="I9" s="60"/>
      <c r="J9" s="58">
        <f>IF(AND(J10="",J11="",J12="",J13=""),"",SUM(J10,J11,J12,J13))</f>
        <v>30036.25</v>
      </c>
      <c r="K9" s="69"/>
      <c r="L9" s="1"/>
    </row>
    <row r="10" spans="1:12" ht="25.5" customHeight="1">
      <c r="A10" s="1"/>
      <c r="B10" s="33" t="s">
        <v>16</v>
      </c>
      <c r="C10" s="54" t="s">
        <v>60</v>
      </c>
      <c r="D10" s="54"/>
      <c r="E10" s="90"/>
      <c r="F10" s="51"/>
      <c r="G10" s="52"/>
      <c r="H10" s="52"/>
      <c r="I10" s="53"/>
      <c r="J10" s="51"/>
      <c r="K10" s="61"/>
      <c r="L10" s="1"/>
    </row>
    <row r="11" spans="1:12" ht="25.5" customHeight="1">
      <c r="A11" s="1"/>
      <c r="B11" s="35" t="s">
        <v>18</v>
      </c>
      <c r="C11" s="54" t="s">
        <v>61</v>
      </c>
      <c r="D11" s="54"/>
      <c r="E11" s="90"/>
      <c r="F11" s="51">
        <v>1917.67</v>
      </c>
      <c r="G11" s="52"/>
      <c r="H11" s="52"/>
      <c r="I11" s="53"/>
      <c r="J11" s="51">
        <v>30036.25</v>
      </c>
      <c r="K11" s="61"/>
      <c r="L11" s="1"/>
    </row>
    <row r="12" spans="1:12" ht="25.5" customHeight="1">
      <c r="A12" s="1"/>
      <c r="B12" s="35" t="s">
        <v>21</v>
      </c>
      <c r="C12" s="54" t="s">
        <v>62</v>
      </c>
      <c r="D12" s="54"/>
      <c r="E12" s="90"/>
      <c r="F12" s="51"/>
      <c r="G12" s="52"/>
      <c r="H12" s="52"/>
      <c r="I12" s="53"/>
      <c r="J12" s="51"/>
      <c r="K12" s="61"/>
      <c r="L12" s="1"/>
    </row>
    <row r="13" spans="1:12" ht="25.5" customHeight="1">
      <c r="A13" s="1"/>
      <c r="B13" s="35"/>
      <c r="C13" s="118"/>
      <c r="D13" s="118"/>
      <c r="E13" s="119"/>
      <c r="F13" s="51"/>
      <c r="G13" s="52"/>
      <c r="H13" s="52"/>
      <c r="I13" s="53"/>
      <c r="J13" s="51"/>
      <c r="K13" s="61"/>
      <c r="L13" s="1"/>
    </row>
    <row r="14" spans="1:12" ht="25.5" customHeight="1">
      <c r="A14" s="1"/>
      <c r="B14" s="36" t="s">
        <v>63</v>
      </c>
      <c r="C14" s="89" t="s">
        <v>64</v>
      </c>
      <c r="D14" s="116"/>
      <c r="E14" s="90"/>
      <c r="F14" s="58" t="str">
        <f>IF(AND(F15="",F16="",F17="",F18=""),"",SUM(F15,F16,F17,F18))</f>
        <v/>
      </c>
      <c r="G14" s="59"/>
      <c r="H14" s="59"/>
      <c r="I14" s="60"/>
      <c r="J14" s="58" t="str">
        <f>IF(AND(J15="",J16="",J17="",J18=""),"",SUM(J15,J16,J17,J18))</f>
        <v/>
      </c>
      <c r="K14" s="117"/>
      <c r="L14" s="1"/>
    </row>
    <row r="15" spans="1:12" ht="25.5" customHeight="1">
      <c r="A15" s="1"/>
      <c r="B15" s="35"/>
      <c r="C15" s="118"/>
      <c r="D15" s="118"/>
      <c r="E15" s="119"/>
      <c r="F15" s="51"/>
      <c r="G15" s="52"/>
      <c r="H15" s="52"/>
      <c r="I15" s="53"/>
      <c r="J15" s="51"/>
      <c r="K15" s="61"/>
      <c r="L15" s="1"/>
    </row>
    <row r="16" spans="1:12" ht="25.5" customHeight="1">
      <c r="A16" s="1"/>
      <c r="B16" s="35"/>
      <c r="C16" s="118"/>
      <c r="D16" s="118"/>
      <c r="E16" s="119"/>
      <c r="F16" s="51"/>
      <c r="G16" s="52"/>
      <c r="H16" s="52"/>
      <c r="I16" s="53"/>
      <c r="J16" s="51"/>
      <c r="K16" s="61"/>
      <c r="L16" s="1"/>
    </row>
    <row r="17" spans="1:12" ht="25.5" customHeight="1">
      <c r="A17" s="1"/>
      <c r="B17" s="35" t="s">
        <v>16</v>
      </c>
      <c r="C17" s="54" t="s">
        <v>61</v>
      </c>
      <c r="D17" s="54"/>
      <c r="E17" s="90"/>
      <c r="F17" s="51"/>
      <c r="G17" s="52"/>
      <c r="H17" s="52"/>
      <c r="I17" s="53"/>
      <c r="J17" s="51"/>
      <c r="K17" s="61"/>
      <c r="L17" s="1"/>
    </row>
    <row r="18" spans="1:12" ht="25.5" customHeight="1">
      <c r="A18" s="1"/>
      <c r="B18" s="35" t="s">
        <v>18</v>
      </c>
      <c r="C18" s="54" t="s">
        <v>62</v>
      </c>
      <c r="D18" s="54"/>
      <c r="E18" s="90"/>
      <c r="F18" s="51"/>
      <c r="G18" s="52"/>
      <c r="H18" s="52"/>
      <c r="I18" s="53"/>
      <c r="J18" s="51"/>
      <c r="K18" s="61"/>
      <c r="L18" s="1"/>
    </row>
    <row r="19" spans="1:12" ht="25.5" customHeight="1">
      <c r="A19" s="1"/>
      <c r="B19" s="36" t="s">
        <v>16</v>
      </c>
      <c r="C19" s="89" t="s">
        <v>66</v>
      </c>
      <c r="D19" s="116"/>
      <c r="E19" s="90"/>
      <c r="F19" s="58">
        <f>IF(AND(F8="",F9="",F14=""),"",SUM(F8)+SUM(F9)-SUM(F14))</f>
        <v>-8558134.7599999998</v>
      </c>
      <c r="G19" s="59"/>
      <c r="H19" s="59"/>
      <c r="I19" s="60"/>
      <c r="J19" s="58">
        <f>IF(AND(J8="",J9="",J14=""),"",SUM(J8)+SUM(J9)-SUM(J14))</f>
        <v>-8402809.9899999984</v>
      </c>
      <c r="K19" s="69"/>
      <c r="L19" s="1"/>
    </row>
    <row r="20" spans="1:12" ht="25.5" customHeight="1">
      <c r="A20" s="1"/>
      <c r="B20" s="38" t="s">
        <v>65</v>
      </c>
      <c r="C20" s="89" t="s">
        <v>67</v>
      </c>
      <c r="D20" s="116"/>
      <c r="E20" s="90"/>
      <c r="F20" s="58" t="str">
        <f>IF(AND(F21="",F22=""),"",SUM(F21,-F22))</f>
        <v/>
      </c>
      <c r="G20" s="59"/>
      <c r="H20" s="59"/>
      <c r="I20" s="60"/>
      <c r="J20" s="58" t="str">
        <f>IF(AND(J21="",J22=""),"",SUM(J21,-J22))</f>
        <v/>
      </c>
      <c r="K20" s="69"/>
      <c r="L20" s="1"/>
    </row>
    <row r="21" spans="1:12" ht="25.5" customHeight="1">
      <c r="A21" s="1"/>
      <c r="B21" s="35" t="s">
        <v>16</v>
      </c>
      <c r="C21" s="54" t="s">
        <v>68</v>
      </c>
      <c r="D21" s="54"/>
      <c r="E21" s="90"/>
      <c r="F21" s="51"/>
      <c r="G21" s="52"/>
      <c r="H21" s="52"/>
      <c r="I21" s="53"/>
      <c r="J21" s="51"/>
      <c r="K21" s="61"/>
      <c r="L21" s="1"/>
    </row>
    <row r="22" spans="1:12" ht="25.5" customHeight="1">
      <c r="A22" s="1"/>
      <c r="B22" s="35" t="s">
        <v>18</v>
      </c>
      <c r="C22" s="54" t="s">
        <v>69</v>
      </c>
      <c r="D22" s="54"/>
      <c r="E22" s="90"/>
      <c r="F22" s="51"/>
      <c r="G22" s="52"/>
      <c r="H22" s="52"/>
      <c r="I22" s="53"/>
      <c r="J22" s="51"/>
      <c r="K22" s="61"/>
      <c r="L22" s="1"/>
    </row>
    <row r="23" spans="1:12" ht="25.5" customHeight="1">
      <c r="A23" s="1"/>
      <c r="B23" s="38" t="s">
        <v>70</v>
      </c>
      <c r="C23" s="89" t="s">
        <v>71</v>
      </c>
      <c r="D23" s="116"/>
      <c r="E23" s="90"/>
      <c r="F23" s="58">
        <f>IF(AND(F19="",F20=""),"",SUM(F19)+SUM(F20))</f>
        <v>-8558134.7599999998</v>
      </c>
      <c r="G23" s="59"/>
      <c r="H23" s="59"/>
      <c r="I23" s="60"/>
      <c r="J23" s="58">
        <f>IF(AND(J19="",J20=""),"",SUM(J19)+SUM(J20))</f>
        <v>-8402809.9899999984</v>
      </c>
      <c r="K23" s="69"/>
      <c r="L23" s="1"/>
    </row>
    <row r="24" spans="1:12" ht="25.5" customHeight="1">
      <c r="A24" s="1"/>
      <c r="B24" s="38" t="s">
        <v>72</v>
      </c>
      <c r="C24" s="89" t="s">
        <v>73</v>
      </c>
      <c r="D24" s="116"/>
      <c r="E24" s="90"/>
      <c r="F24" s="121"/>
      <c r="G24" s="122"/>
      <c r="H24" s="122"/>
      <c r="I24" s="123"/>
      <c r="J24" s="121"/>
      <c r="K24" s="124"/>
      <c r="L24" s="1"/>
    </row>
    <row r="25" spans="1:12" ht="25.5" customHeight="1">
      <c r="A25" s="1"/>
      <c r="B25" s="41" t="s">
        <v>75</v>
      </c>
      <c r="C25" s="125" t="s">
        <v>74</v>
      </c>
      <c r="D25" s="116"/>
      <c r="E25" s="90"/>
      <c r="F25" s="121"/>
      <c r="G25" s="122"/>
      <c r="H25" s="122"/>
      <c r="I25" s="123"/>
      <c r="J25" s="121"/>
      <c r="K25" s="124"/>
      <c r="L25" s="1"/>
    </row>
    <row r="26" spans="1:12" ht="25.5" customHeight="1">
      <c r="A26" s="1"/>
      <c r="B26" s="38" t="s">
        <v>76</v>
      </c>
      <c r="C26" s="89" t="s">
        <v>77</v>
      </c>
      <c r="D26" s="116"/>
      <c r="E26" s="90"/>
      <c r="F26" s="112">
        <f>IF(AND(F23="",F24="",F25=""),"",SUM(F23)-SUM(F24)-SUM(F25))</f>
        <v>-8558134.7599999998</v>
      </c>
      <c r="G26" s="113"/>
      <c r="H26" s="113"/>
      <c r="I26" s="114"/>
      <c r="J26" s="112">
        <f>IF(AND(J23="",J24="",J25=""),"",SUM(J23)-SUM(J24)-SUM(J25))</f>
        <v>-8402809.9899999984</v>
      </c>
      <c r="K26" s="120"/>
      <c r="L26" s="1"/>
    </row>
    <row r="27" spans="1:12" s="9" customFormat="1" ht="22.5" customHeight="1">
      <c r="A27" s="8"/>
      <c r="B27" s="126" t="s">
        <v>78</v>
      </c>
      <c r="C27" s="126"/>
      <c r="D27" s="126"/>
      <c r="E27" s="126"/>
      <c r="F27" s="127"/>
      <c r="G27" s="127"/>
      <c r="H27" s="127"/>
      <c r="I27" s="127"/>
      <c r="J27" s="127"/>
      <c r="K27" s="127"/>
      <c r="L27" s="8"/>
    </row>
    <row r="28" spans="1:12" s="9" customFormat="1" ht="18.75" customHeight="1">
      <c r="A28" s="8"/>
      <c r="B28" s="42" t="s">
        <v>79</v>
      </c>
      <c r="C28" s="128" t="s">
        <v>86</v>
      </c>
      <c r="D28" s="129"/>
      <c r="E28" s="129"/>
      <c r="F28" s="129"/>
      <c r="G28" s="129"/>
      <c r="H28" s="129"/>
      <c r="I28" s="129"/>
      <c r="J28" s="129"/>
      <c r="K28" s="129"/>
      <c r="L28" s="8"/>
    </row>
    <row r="29" spans="1:12" s="9" customFormat="1" ht="18.75" customHeight="1">
      <c r="A29" s="8"/>
      <c r="B29" s="42" t="s">
        <v>80</v>
      </c>
      <c r="C29" s="128" t="s">
        <v>88</v>
      </c>
      <c r="D29" s="129"/>
      <c r="E29" s="129"/>
      <c r="F29" s="129"/>
      <c r="G29" s="129"/>
      <c r="H29" s="129"/>
      <c r="I29" s="129"/>
      <c r="J29" s="129"/>
      <c r="K29" s="129"/>
      <c r="L29" s="8"/>
    </row>
    <row r="30" spans="1:12" s="9" customFormat="1" ht="18.75" customHeight="1">
      <c r="A30" s="8"/>
      <c r="B30" s="42" t="s">
        <v>81</v>
      </c>
      <c r="C30" s="128"/>
      <c r="D30" s="129"/>
      <c r="E30" s="129"/>
      <c r="F30" s="129"/>
      <c r="G30" s="129"/>
      <c r="H30" s="129"/>
      <c r="I30" s="129"/>
      <c r="J30" s="129"/>
      <c r="K30" s="129"/>
      <c r="L30" s="8"/>
    </row>
    <row r="31" spans="1:12" s="9" customFormat="1" ht="13.5" customHeight="1">
      <c r="A31" s="8"/>
      <c r="B31" s="6"/>
      <c r="C31" s="6"/>
      <c r="D31" s="6"/>
      <c r="E31" s="6"/>
      <c r="F31" s="6"/>
      <c r="G31" s="7"/>
      <c r="H31" s="7"/>
      <c r="I31" s="7"/>
      <c r="J31" s="7"/>
      <c r="K31" s="7"/>
      <c r="L31" s="8"/>
    </row>
    <row r="32" spans="1:12" s="9" customFormat="1" ht="30" customHeight="1">
      <c r="A32" s="8"/>
      <c r="B32" s="6"/>
      <c r="C32" s="48" t="s">
        <v>90</v>
      </c>
      <c r="D32" s="6"/>
      <c r="E32" s="49" t="s">
        <v>89</v>
      </c>
      <c r="F32" s="6"/>
      <c r="G32" s="7"/>
      <c r="H32" s="7"/>
      <c r="I32" s="7"/>
      <c r="J32" s="49" t="s">
        <v>91</v>
      </c>
      <c r="K32" s="7"/>
      <c r="L32" s="8"/>
    </row>
    <row r="33" spans="1:12" s="9" customFormat="1" ht="13.5" customHeight="1">
      <c r="A33" s="8"/>
      <c r="B33" s="6"/>
      <c r="C33" s="44" t="s">
        <v>4</v>
      </c>
      <c r="D33" s="44"/>
      <c r="E33" s="45" t="s">
        <v>5</v>
      </c>
      <c r="F33" s="46"/>
      <c r="G33" s="47"/>
      <c r="H33" s="47"/>
      <c r="I33" s="47"/>
      <c r="J33" s="43" t="s">
        <v>6</v>
      </c>
      <c r="K33" s="7"/>
      <c r="L33" s="8"/>
    </row>
    <row r="34" spans="1:12" ht="8.25" customHeight="1">
      <c r="A34" s="1"/>
      <c r="B34" s="110"/>
      <c r="C34" s="110"/>
      <c r="D34" s="110"/>
      <c r="E34" s="11"/>
      <c r="F34" s="11"/>
      <c r="G34" s="3"/>
      <c r="H34" s="3"/>
      <c r="I34" s="3"/>
      <c r="J34" s="3"/>
      <c r="K34" s="3"/>
      <c r="L34" s="1"/>
    </row>
    <row r="35" spans="1:12" ht="6.75" customHeight="1">
      <c r="A35" s="1"/>
      <c r="B35" s="11"/>
      <c r="C35" s="11"/>
      <c r="D35" s="11"/>
      <c r="E35" s="11"/>
      <c r="F35" s="11"/>
      <c r="G35" s="3"/>
      <c r="H35" s="3"/>
      <c r="I35" s="3"/>
      <c r="J35" s="3"/>
      <c r="K35" s="3"/>
      <c r="L35" s="1"/>
    </row>
    <row r="36" spans="1:12" ht="12" customHeight="1">
      <c r="A36" s="1"/>
      <c r="B36" s="108" t="s">
        <v>2</v>
      </c>
      <c r="C36" s="108"/>
      <c r="D36" s="108"/>
      <c r="E36" s="108"/>
      <c r="F36" s="108"/>
      <c r="G36" s="109"/>
      <c r="H36" s="109"/>
      <c r="I36" s="109"/>
      <c r="J36" s="109"/>
      <c r="K36" s="109"/>
      <c r="L36" s="1"/>
    </row>
    <row r="37" spans="1:12" ht="10.5" customHeight="1">
      <c r="A37" s="1"/>
      <c r="B37" s="4"/>
      <c r="C37" s="4"/>
      <c r="D37" s="4"/>
      <c r="E37" s="4"/>
      <c r="F37" s="4"/>
      <c r="G37" s="4"/>
      <c r="H37" s="4"/>
      <c r="I37" s="4"/>
      <c r="J37" s="4"/>
      <c r="K37" s="4"/>
      <c r="L37" s="1"/>
    </row>
    <row r="38" spans="1:12" ht="13.5" customHeight="1"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2" ht="13.5" customHeight="1"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2" ht="13.5" customHeight="1"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2" ht="13.5" customHeight="1"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2" ht="13.5" customHeight="1"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2" ht="13.5" customHeight="1"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2" ht="13.5" customHeight="1"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2" ht="13.5" customHeight="1"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2" ht="13.5" customHeight="1"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2" ht="13.5" customHeight="1"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2" ht="13.5" customHeight="1"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2:11" ht="13.5" customHeight="1"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2:11" ht="13.5" customHeight="1"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2:11" ht="13.5" customHeight="1"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2:11" ht="13.5" customHeight="1"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2:11" ht="13.5" customHeight="1"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2:11" ht="13.5" customHeight="1"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2:11" ht="13.5" customHeight="1"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2:11" ht="13.5" customHeight="1"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2:11" ht="13.5" customHeight="1"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2:11" ht="13.5" customHeight="1"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2:11" ht="13.5" customHeight="1"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2:11" ht="13.5" customHeight="1"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2:11" ht="13.5" customHeight="1"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2:11" ht="13.5" customHeight="1"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2:11" ht="13.5" customHeight="1"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2:11" ht="13.5" customHeight="1"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2:11" ht="13.5" customHeight="1"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2:11" ht="13.5" customHeight="1"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2:11" ht="13.5" customHeight="1"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2:11" ht="13.5" customHeight="1"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2:11" ht="13.5" customHeight="1"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2:11" ht="13.5" customHeight="1"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2:11" ht="13.5" customHeight="1"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2:11" ht="13.5" customHeight="1"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2:11" ht="13.5" customHeight="1"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2:11" ht="13.5" customHeight="1"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2:11" ht="13.5" customHeight="1"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2:11" ht="13.5" customHeight="1">
      <c r="B76" s="5"/>
      <c r="C76" s="5"/>
      <c r="D76" s="5"/>
      <c r="E76" s="5"/>
      <c r="F76" s="5"/>
      <c r="G76" s="5"/>
      <c r="H76" s="5"/>
      <c r="I76" s="5"/>
      <c r="J76" s="5"/>
      <c r="K76" s="5"/>
    </row>
  </sheetData>
  <sheetProtection sheet="1" objects="1" scenarios="1" formatCells="0"/>
  <mergeCells count="80">
    <mergeCell ref="B27:K27"/>
    <mergeCell ref="C28:K28"/>
    <mergeCell ref="C29:K29"/>
    <mergeCell ref="C30:K30"/>
    <mergeCell ref="F26:I26"/>
    <mergeCell ref="J26:K26"/>
    <mergeCell ref="C26:E26"/>
    <mergeCell ref="C3:E3"/>
    <mergeCell ref="F25:I25"/>
    <mergeCell ref="J25:K25"/>
    <mergeCell ref="C25:E25"/>
    <mergeCell ref="C4:E4"/>
    <mergeCell ref="C5:E5"/>
    <mergeCell ref="F23:I23"/>
    <mergeCell ref="J23:K23"/>
    <mergeCell ref="F24:I24"/>
    <mergeCell ref="J24:K24"/>
    <mergeCell ref="C23:E23"/>
    <mergeCell ref="C24:E24"/>
    <mergeCell ref="F7:I7"/>
    <mergeCell ref="C10:E10"/>
    <mergeCell ref="C11:E11"/>
    <mergeCell ref="C12:E12"/>
    <mergeCell ref="J11:K11"/>
    <mergeCell ref="J12:K12"/>
    <mergeCell ref="F2:I2"/>
    <mergeCell ref="J5:K5"/>
    <mergeCell ref="F5:I5"/>
    <mergeCell ref="F6:I6"/>
    <mergeCell ref="J4:K4"/>
    <mergeCell ref="F4:I4"/>
    <mergeCell ref="J2:K2"/>
    <mergeCell ref="J6:K6"/>
    <mergeCell ref="J7:K7"/>
    <mergeCell ref="C8:E8"/>
    <mergeCell ref="C9:E9"/>
    <mergeCell ref="C7:E7"/>
    <mergeCell ref="F10:I10"/>
    <mergeCell ref="J10:K10"/>
    <mergeCell ref="J8:K8"/>
    <mergeCell ref="F9:I9"/>
    <mergeCell ref="J9:K9"/>
    <mergeCell ref="F21:I21"/>
    <mergeCell ref="J21:K21"/>
    <mergeCell ref="F18:I18"/>
    <mergeCell ref="C17:E17"/>
    <mergeCell ref="C22:E22"/>
    <mergeCell ref="F22:I22"/>
    <mergeCell ref="J22:K22"/>
    <mergeCell ref="C20:E20"/>
    <mergeCell ref="J18:K18"/>
    <mergeCell ref="C13:E13"/>
    <mergeCell ref="C14:E14"/>
    <mergeCell ref="F13:I13"/>
    <mergeCell ref="F16:I16"/>
    <mergeCell ref="C15:E15"/>
    <mergeCell ref="C16:E16"/>
    <mergeCell ref="F15:I15"/>
    <mergeCell ref="J15:K15"/>
    <mergeCell ref="J13:K13"/>
    <mergeCell ref="J16:K16"/>
    <mergeCell ref="F17:I17"/>
    <mergeCell ref="J17:K17"/>
    <mergeCell ref="F14:I14"/>
    <mergeCell ref="B36:K36"/>
    <mergeCell ref="B34:D34"/>
    <mergeCell ref="F3:I3"/>
    <mergeCell ref="J3:K3"/>
    <mergeCell ref="F8:I8"/>
    <mergeCell ref="C6:E6"/>
    <mergeCell ref="F19:I19"/>
    <mergeCell ref="J19:K19"/>
    <mergeCell ref="F20:I20"/>
    <mergeCell ref="J20:K20"/>
    <mergeCell ref="J14:K14"/>
    <mergeCell ref="F11:I11"/>
    <mergeCell ref="F12:I12"/>
    <mergeCell ref="C18:E18"/>
    <mergeCell ref="C21:E21"/>
    <mergeCell ref="C19:E19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Strona 1</vt:lpstr>
      <vt:lpstr>Strona 2</vt:lpstr>
      <vt:lpstr>'Strona 1'!Obszar_wydruku</vt:lpstr>
      <vt:lpstr>'Strona 2'!Obszar_wydruku</vt:lpstr>
    </vt:vector>
  </TitlesOfParts>
  <Company>www.SignForm.pl Sp. z o.o.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 jednostki (wariant porównawczy)</dc:title>
  <dc:creator>user</dc:creator>
  <dc:description>Dz.U. 2012 Nr 0, poz. 121 (załącznik 3)</dc:description>
  <cp:lastModifiedBy>madamczyk</cp:lastModifiedBy>
  <cp:lastPrinted>2023-03-13T08:10:54Z</cp:lastPrinted>
  <dcterms:created xsi:type="dcterms:W3CDTF">2002-05-17T10:25:58Z</dcterms:created>
  <dcterms:modified xsi:type="dcterms:W3CDTF">2023-05-09T06:27:11Z</dcterms:modified>
</cp:coreProperties>
</file>